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<sst xmlns="http://schemas.openxmlformats.org/spreadsheetml/2006/main" count="18" uniqueCount="18">
  <si>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S.No.</t>
  </si>
  <si>
    <t>Particulars</t>
  </si>
  <si>
    <t>Total</t>
  </si>
  <si>
    <t>6 Kg rice</t>
  </si>
  <si>
    <t>1.5 Kg lentils</t>
  </si>
  <si>
    <t>Biscuits, dry nuts /fruits like banana, oranges</t>
  </si>
  <si>
    <t>Washing, detergent soaps, hair oil</t>
  </si>
  <si>
    <t>Amt Rs.</t>
  </si>
  <si>
    <t>Cost Tables for Sponsor food groceries to old age people in India</t>
  </si>
  <si>
    <t>Food provisions - 3Kg each of onions, tamarind and pulses</t>
  </si>
  <si>
    <t>For 20 Old age persons/Month</t>
  </si>
  <si>
    <t>For 20 Old age persons/ Year</t>
  </si>
  <si>
    <t>Amt in USD</t>
  </si>
  <si>
    <t>For 20 old age persons / 3years</t>
  </si>
  <si>
    <t>3 Kg cooking oil</t>
  </si>
  <si>
    <t>Cost of vegetables</t>
  </si>
  <si>
    <t>For 20 old age persons / 6years</t>
  </si>
  <si>
    <t>For 20 old age persons /12years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</si>
</sst>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color indexed="8"/>
      <name val="Microsoft Sans Serif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6.8515625" style="0" customWidth="1"/>
    <col min="2" max="2" width="26.57421875" style="0" customWidth="1"/>
    <col min="3" max="3" width="18.7109375" style="0" customWidth="1"/>
    <col min="4" max="4" width="16.140625" style="0" customWidth="1"/>
  </cols>
  <sheetData>
    <row r="1" spans="1:4" ht="27.75" customHeight="1">
      <c r="A1" s="10" t="s">
        <v>8</v>
      </c>
      <c r="B1" s="10"/>
      <c r="C1" s="10"/>
      <c r="D1" s="10"/>
    </row>
    <row r="2" ht="2.25" customHeight="1"/>
    <row r="3" ht="12.75" hidden="1"/>
    <row r="4" spans="1:4" ht="12.75">
      <c r="A4" s="4" t="s">
        <v>0</v>
      </c>
      <c r="B4" s="4" t="s">
        <v>1</v>
      </c>
      <c r="C4" s="4" t="s">
        <v>7</v>
      </c>
      <c r="D4" s="4" t="s">
        <v>12</v>
      </c>
    </row>
    <row r="5" spans="1:4" ht="12.75">
      <c r="A5" s="1">
        <v>1</v>
      </c>
      <c r="B5" s="5" t="s">
        <v>14</v>
      </c>
      <c r="C5" s="1">
        <v>350</v>
      </c>
      <c r="D5" s="7">
        <f>C5/65</f>
        <v>5.384615384615385</v>
      </c>
    </row>
    <row r="6" spans="1:4" ht="21.75">
      <c r="A6" s="1">
        <v>2</v>
      </c>
      <c r="B6" s="5" t="s">
        <v>9</v>
      </c>
      <c r="C6" s="1">
        <v>700</v>
      </c>
      <c r="D6" s="7">
        <f aca="true" t="shared" si="0" ref="D6:D12">C6/65</f>
        <v>10.76923076923077</v>
      </c>
    </row>
    <row r="7" spans="1:4" ht="12.75">
      <c r="A7" s="1">
        <v>3</v>
      </c>
      <c r="B7" s="5" t="s">
        <v>3</v>
      </c>
      <c r="C7" s="1">
        <v>350</v>
      </c>
      <c r="D7" s="7">
        <f t="shared" si="0"/>
        <v>5.384615384615385</v>
      </c>
    </row>
    <row r="8" spans="1:4" ht="12.75">
      <c r="A8" s="1">
        <v>4</v>
      </c>
      <c r="B8" s="5" t="s">
        <v>4</v>
      </c>
      <c r="C8" s="1">
        <v>280</v>
      </c>
      <c r="D8" s="7">
        <f t="shared" si="0"/>
        <v>4.3076923076923075</v>
      </c>
    </row>
    <row r="9" spans="1:4" ht="12.75">
      <c r="A9" s="1">
        <v>5</v>
      </c>
      <c r="B9" s="5" t="s">
        <v>15</v>
      </c>
      <c r="C9" s="1">
        <v>650</v>
      </c>
      <c r="D9" s="7">
        <f t="shared" si="0"/>
        <v>10</v>
      </c>
    </row>
    <row r="10" spans="1:4" ht="21.75">
      <c r="A10" s="1">
        <v>6</v>
      </c>
      <c r="B10" s="5" t="s">
        <v>5</v>
      </c>
      <c r="C10" s="1">
        <v>650</v>
      </c>
      <c r="D10" s="7">
        <f t="shared" si="0"/>
        <v>10</v>
      </c>
    </row>
    <row r="11" spans="1:4" ht="12.75">
      <c r="A11" s="1">
        <v>7</v>
      </c>
      <c r="B11" s="5" t="s">
        <v>6</v>
      </c>
      <c r="C11" s="1">
        <v>300</v>
      </c>
      <c r="D11" s="7">
        <f t="shared" si="0"/>
        <v>4.615384615384615</v>
      </c>
    </row>
    <row r="12" spans="1:4" ht="12.75">
      <c r="A12" s="1"/>
      <c r="B12" s="2" t="s">
        <v>2</v>
      </c>
      <c r="C12" s="3">
        <f>SUM(C5:C11)</f>
        <v>3280</v>
      </c>
      <c r="D12" s="7">
        <f t="shared" si="0"/>
        <v>50.46153846153846</v>
      </c>
    </row>
    <row r="14" spans="2:4" ht="12.75">
      <c r="B14" s="6" t="s">
        <v>10</v>
      </c>
      <c r="C14">
        <f>C12*20</f>
        <v>65600</v>
      </c>
      <c r="D14" s="8">
        <f>C14/65</f>
        <v>1009.2307692307693</v>
      </c>
    </row>
    <row r="15" spans="2:4" ht="12.75">
      <c r="B15" s="6" t="s">
        <v>11</v>
      </c>
      <c r="C15">
        <f>C14*12</f>
        <v>787200</v>
      </c>
      <c r="D15" s="9">
        <f>D14*12</f>
        <v>12110.76923076923</v>
      </c>
    </row>
    <row r="16" spans="2:4" ht="12.75">
      <c r="B16" s="6" t="s">
        <v>13</v>
      </c>
      <c r="C16">
        <f>C15*3</f>
        <v>2361600</v>
      </c>
      <c r="D16" s="9">
        <f>D15*3</f>
        <v>36332.30769230769</v>
      </c>
    </row>
    <row r="17" spans="2:4" ht="12.75">
      <c r="B17" s="6" t="s">
        <v>16</v>
      </c>
      <c r="C17">
        <f>C15*6</f>
        <v>4723200</v>
      </c>
      <c r="D17" s="9">
        <f>D15*6</f>
        <v>72664.61538461538</v>
      </c>
    </row>
    <row r="18" spans="2:4" ht="12.75">
      <c r="B18" s="6" t="s">
        <v>17</v>
      </c>
      <c r="C18">
        <v>9446400</v>
      </c>
      <c r="D18" s="9">
        <v>125952</v>
      </c>
    </row>
  </sheetData>
  <sheetProtection/>
  <mergeCells count="1">
    <mergeCell ref="A1:D1"/>
  </mergeCells>
  <printOptions/>
  <pageMargins left="0.75" right="0.75" top="0.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2013-10-17T05:16:07Z</cp:lastPrinted>
  <dcterms:created xsi:type="dcterms:W3CDTF">2013-04-12T15:22:04Z</dcterms:created>
  <dcterms:modified xsi:type="dcterms:W3CDTF">2020-05-03T19:38:53Z</dcterms:modified>
  <cp:category/>
  <cp:version/>
  <cp:contentType/>
  <cp:contentStatus/>
</cp:coreProperties>
</file>