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grazen\Desktop\"/>
    </mc:Choice>
  </mc:AlternateContent>
  <bookViews>
    <workbookView xWindow="0" yWindow="0" windowWidth="9645" windowHeight="2955"/>
  </bookViews>
  <sheets>
    <sheet name="Fiji 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7" i="1"/>
  <c r="E14" i="1"/>
  <c r="E13" i="1"/>
  <c r="E12" i="1"/>
  <c r="E11" i="1"/>
  <c r="E10" i="1"/>
  <c r="E9" i="1"/>
  <c r="E8" i="1"/>
  <c r="E6" i="1"/>
  <c r="E5" i="1"/>
  <c r="E4" i="1"/>
  <c r="E2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l="1"/>
</calcChain>
</file>

<file path=xl/sharedStrings.xml><?xml version="1.0" encoding="utf-8"?>
<sst xmlns="http://schemas.openxmlformats.org/spreadsheetml/2006/main" count="32" uniqueCount="31">
  <si>
    <t xml:space="preserve">Transportation  </t>
  </si>
  <si>
    <t>Quantity</t>
  </si>
  <si>
    <t>Cost (FJD)</t>
  </si>
  <si>
    <t xml:space="preserve">Exchange Rate: USD/FJD </t>
  </si>
  <si>
    <t>OISCA International`s Recovery Project in Nakorotubu District in Ra Province, Fiji Islands</t>
  </si>
  <si>
    <t>Soil potting</t>
  </si>
  <si>
    <t xml:space="preserve">Category </t>
    <phoneticPr fontId="1"/>
  </si>
  <si>
    <t xml:space="preserve">Items </t>
    <phoneticPr fontId="1"/>
  </si>
  <si>
    <t xml:space="preserve">Unit Rate </t>
    <phoneticPr fontId="1"/>
  </si>
  <si>
    <t xml:space="preserve">Cost (USD) </t>
    <phoneticPr fontId="1"/>
  </si>
  <si>
    <t xml:space="preserve">Materials and Equipment </t>
    <phoneticPr fontId="1"/>
  </si>
  <si>
    <t xml:space="preserve">Administration </t>
    <phoneticPr fontId="1"/>
  </si>
  <si>
    <t xml:space="preserve">Total </t>
    <phoneticPr fontId="1"/>
  </si>
  <si>
    <t>Water tanks - 10,000 ltrs</t>
    <phoneticPr fontId="1"/>
  </si>
  <si>
    <t>Seeds ( assorted species of native trees)</t>
    <phoneticPr fontId="1"/>
  </si>
  <si>
    <t>Plastic pots</t>
    <phoneticPr fontId="1"/>
  </si>
  <si>
    <t>Digging spades</t>
    <phoneticPr fontId="1"/>
  </si>
  <si>
    <t>Safety boots</t>
    <phoneticPr fontId="1"/>
  </si>
  <si>
    <t xml:space="preserve">Nursery </t>
    <phoneticPr fontId="1"/>
  </si>
  <si>
    <t>Rain coat</t>
    <phoneticPr fontId="1"/>
  </si>
  <si>
    <t>Tray / propagation pots</t>
    <phoneticPr fontId="1"/>
  </si>
  <si>
    <t>Mangrove propagules</t>
    <phoneticPr fontId="1"/>
  </si>
  <si>
    <t>Gum boots</t>
    <phoneticPr fontId="1"/>
  </si>
  <si>
    <t>Fuel for boat ( premix)</t>
    <phoneticPr fontId="1"/>
  </si>
  <si>
    <t>Fuel for vehicle ( diesel )</t>
    <phoneticPr fontId="1"/>
  </si>
  <si>
    <t>Communication/Courier  Fee</t>
    <phoneticPr fontId="1"/>
  </si>
  <si>
    <t>Workshop/coordination/Community Awareness</t>
    <phoneticPr fontId="1"/>
  </si>
  <si>
    <t>Site visits / monitoring ( meal / transport)</t>
    <phoneticPr fontId="1"/>
  </si>
  <si>
    <t>Vegetable seeds - assorted</t>
    <phoneticPr fontId="1"/>
  </si>
  <si>
    <t>Support staff ( local community rep)</t>
    <phoneticPr fontId="1"/>
  </si>
  <si>
    <t>Staff allowance(1)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</si>
</sst>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USD]\ #,##0.00_);[Red]\([$USD]\ #,##0.0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0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2" applyFont="1">
      <alignment vertical="center"/>
    </xf>
    <xf numFmtId="9" fontId="3" fillId="0" borderId="0" xfId="2" applyFont="1" applyAlignment="1">
      <alignment horizontal="center" vertical="center"/>
    </xf>
    <xf numFmtId="9" fontId="5" fillId="0" borderId="0" xfId="2" applyFont="1">
      <alignment vertical="center"/>
    </xf>
    <xf numFmtId="0" fontId="5" fillId="0" borderId="0" xfId="0" applyFont="1">
      <alignment vertical="center"/>
    </xf>
    <xf numFmtId="9" fontId="5" fillId="0" borderId="0" xfId="2" applyFont="1" applyFill="1">
      <alignment vertical="center"/>
    </xf>
    <xf numFmtId="0" fontId="5" fillId="0" borderId="0" xfId="0" applyFont="1" applyFill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0" fontId="9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0" fontId="4" fillId="0" borderId="0" xfId="1" applyFont="1" applyAlignment="1">
      <alignment horizontal="center" vertical="center"/>
    </xf>
    <xf numFmtId="38" fontId="8" fillId="0" borderId="2" xfId="1" applyNumberFormat="1" applyFont="1" applyFill="1" applyBorder="1" applyAlignment="1">
      <alignment horizontal="right" vertical="center"/>
    </xf>
    <xf numFmtId="40" fontId="8" fillId="0" borderId="2" xfId="1" applyFont="1" applyFill="1" applyBorder="1" applyAlignment="1">
      <alignment horizontal="right" vertical="center"/>
    </xf>
    <xf numFmtId="40" fontId="8" fillId="0" borderId="3" xfId="1" applyFont="1" applyFill="1" applyBorder="1" applyAlignment="1">
      <alignment horizontal="right" vertical="center"/>
    </xf>
    <xf numFmtId="38" fontId="9" fillId="0" borderId="1" xfId="1" applyNumberFormat="1" applyFont="1" applyBorder="1" applyAlignment="1">
      <alignment horizontal="right" vertical="center"/>
    </xf>
    <xf numFmtId="40" fontId="9" fillId="0" borderId="1" xfId="1" applyFont="1" applyBorder="1" applyAlignment="1">
      <alignment horizontal="right" vertical="center"/>
    </xf>
    <xf numFmtId="40" fontId="8" fillId="0" borderId="11" xfId="1" applyFont="1" applyFill="1" applyBorder="1" applyAlignment="1">
      <alignment horizontal="right" vertical="center"/>
    </xf>
    <xf numFmtId="38" fontId="9" fillId="0" borderId="4" xfId="1" applyNumberFormat="1" applyFont="1" applyBorder="1" applyAlignment="1">
      <alignment horizontal="right" vertical="center"/>
    </xf>
    <xf numFmtId="40" fontId="9" fillId="0" borderId="4" xfId="1" applyFont="1" applyBorder="1" applyAlignment="1">
      <alignment horizontal="right" vertical="center"/>
    </xf>
    <xf numFmtId="40" fontId="8" fillId="0" borderId="13" xfId="1" applyFont="1" applyFill="1" applyBorder="1" applyAlignment="1">
      <alignment horizontal="right" vertical="center"/>
    </xf>
    <xf numFmtId="38" fontId="8" fillId="0" borderId="4" xfId="1" applyNumberFormat="1" applyFont="1" applyFill="1" applyBorder="1" applyAlignment="1">
      <alignment horizontal="right" vertical="center"/>
    </xf>
    <xf numFmtId="40" fontId="8" fillId="0" borderId="4" xfId="1" applyFont="1" applyFill="1" applyBorder="1" applyAlignment="1">
      <alignment horizontal="right" vertical="center"/>
    </xf>
    <xf numFmtId="38" fontId="9" fillId="0" borderId="2" xfId="1" applyNumberFormat="1" applyFont="1" applyBorder="1" applyAlignment="1">
      <alignment horizontal="right" vertical="center"/>
    </xf>
    <xf numFmtId="40" fontId="9" fillId="0" borderId="2" xfId="1" applyFont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right" vertical="center"/>
    </xf>
    <xf numFmtId="40" fontId="8" fillId="0" borderId="1" xfId="1" applyFont="1" applyFill="1" applyBorder="1" applyAlignment="1">
      <alignment horizontal="right" vertical="center"/>
    </xf>
    <xf numFmtId="40" fontId="6" fillId="2" borderId="8" xfId="1" applyFont="1" applyFill="1" applyBorder="1" applyAlignment="1">
      <alignment horizontal="right" vertical="center"/>
    </xf>
    <xf numFmtId="176" fontId="6" fillId="2" borderId="9" xfId="1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90" zoomScaleNormal="90" workbookViewId="0">
      <selection activeCell="A24" sqref="A24:D24"/>
    </sheetView>
  </sheetViews>
  <sheetFormatPr defaultColWidth="17.25" defaultRowHeight="15.75" x14ac:dyDescent="0.4"/>
  <cols>
    <col min="1" max="1" width="22.125" style="3" customWidth="1"/>
    <col min="2" max="2" width="38.625" style="4" customWidth="1"/>
    <col min="3" max="4" width="17.25" style="40"/>
    <col min="5" max="5" width="17.625" style="41" bestFit="1" customWidth="1"/>
    <col min="6" max="6" width="17.25" style="40"/>
    <col min="7" max="7" width="17.25" style="5"/>
    <col min="8" max="16384" width="17.25" style="1"/>
  </cols>
  <sheetData>
    <row r="1" spans="1:7" ht="47.25" customHeight="1" x14ac:dyDescent="0.4">
      <c r="A1" s="17" t="s">
        <v>4</v>
      </c>
      <c r="B1" s="17"/>
      <c r="C1" s="17"/>
      <c r="D1" s="17"/>
      <c r="E1" s="17"/>
      <c r="F1" s="17"/>
    </row>
    <row r="2" spans="1:7" ht="20.25" customHeight="1" thickBot="1" x14ac:dyDescent="0.45">
      <c r="A2" s="21"/>
      <c r="B2" s="21"/>
      <c r="C2" s="21"/>
      <c r="D2" s="36" t="s">
        <v>3</v>
      </c>
      <c r="E2" s="36"/>
      <c r="F2" s="37">
        <v>0.48</v>
      </c>
    </row>
    <row r="3" spans="1:7" s="2" customFormat="1" ht="16.5" thickBot="1" x14ac:dyDescent="0.45">
      <c r="A3" s="22" t="s">
        <v>6</v>
      </c>
      <c r="B3" s="23" t="s">
        <v>7</v>
      </c>
      <c r="C3" s="24" t="s">
        <v>1</v>
      </c>
      <c r="D3" s="24" t="s">
        <v>8</v>
      </c>
      <c r="E3" s="25" t="s">
        <v>2</v>
      </c>
      <c r="F3" s="26" t="s">
        <v>9</v>
      </c>
      <c r="G3" s="6"/>
    </row>
    <row r="4" spans="1:7" s="10" customFormat="1" ht="31.5" customHeight="1" x14ac:dyDescent="0.4">
      <c r="A4" s="33" t="s">
        <v>10</v>
      </c>
      <c r="B4" s="11" t="s">
        <v>13</v>
      </c>
      <c r="C4" s="42">
        <v>2</v>
      </c>
      <c r="D4" s="43">
        <v>2200</v>
      </c>
      <c r="E4" s="43">
        <f>C4*D4</f>
        <v>4400</v>
      </c>
      <c r="F4" s="44">
        <f>E4*$F$2</f>
        <v>2112</v>
      </c>
      <c r="G4" s="9"/>
    </row>
    <row r="5" spans="1:7" ht="18.75" customHeight="1" x14ac:dyDescent="0.4">
      <c r="A5" s="34"/>
      <c r="B5" s="12" t="s">
        <v>18</v>
      </c>
      <c r="C5" s="45">
        <v>2</v>
      </c>
      <c r="D5" s="46">
        <v>2000</v>
      </c>
      <c r="E5" s="46">
        <f>C5*D5</f>
        <v>4000</v>
      </c>
      <c r="F5" s="47">
        <f t="shared" ref="F5:F23" si="0">E5*$F$2</f>
        <v>1920</v>
      </c>
    </row>
    <row r="6" spans="1:7" ht="18.75" customHeight="1" x14ac:dyDescent="0.4">
      <c r="A6" s="34"/>
      <c r="B6" s="12" t="s">
        <v>14</v>
      </c>
      <c r="C6" s="45">
        <v>5</v>
      </c>
      <c r="D6" s="46">
        <v>1000</v>
      </c>
      <c r="E6" s="46">
        <f>C6*D6</f>
        <v>5000</v>
      </c>
      <c r="F6" s="47">
        <f t="shared" si="0"/>
        <v>2400</v>
      </c>
    </row>
    <row r="7" spans="1:7" ht="18.75" customHeight="1" x14ac:dyDescent="0.4">
      <c r="A7" s="34"/>
      <c r="B7" s="12" t="s">
        <v>15</v>
      </c>
      <c r="C7" s="45">
        <v>8000</v>
      </c>
      <c r="D7" s="46">
        <v>1</v>
      </c>
      <c r="E7" s="46">
        <f>C7*D7</f>
        <v>8000</v>
      </c>
      <c r="F7" s="47">
        <f t="shared" si="0"/>
        <v>3840</v>
      </c>
    </row>
    <row r="8" spans="1:7" ht="18.75" customHeight="1" x14ac:dyDescent="0.4">
      <c r="A8" s="34"/>
      <c r="B8" s="12" t="s">
        <v>16</v>
      </c>
      <c r="C8" s="45">
        <v>20</v>
      </c>
      <c r="D8" s="46">
        <v>1</v>
      </c>
      <c r="E8" s="46">
        <f>C8*D8</f>
        <v>20</v>
      </c>
      <c r="F8" s="47">
        <f t="shared" si="0"/>
        <v>9.6</v>
      </c>
    </row>
    <row r="9" spans="1:7" ht="18.75" customHeight="1" x14ac:dyDescent="0.4">
      <c r="A9" s="34"/>
      <c r="B9" s="12" t="s">
        <v>17</v>
      </c>
      <c r="C9" s="45">
        <v>5</v>
      </c>
      <c r="D9" s="46">
        <v>90</v>
      </c>
      <c r="E9" s="46">
        <f>C9*D9</f>
        <v>450</v>
      </c>
      <c r="F9" s="47">
        <f t="shared" si="0"/>
        <v>216</v>
      </c>
    </row>
    <row r="10" spans="1:7" ht="18.75" customHeight="1" x14ac:dyDescent="0.4">
      <c r="A10" s="34"/>
      <c r="B10" s="12" t="s">
        <v>19</v>
      </c>
      <c r="C10" s="45">
        <v>5</v>
      </c>
      <c r="D10" s="46">
        <v>70</v>
      </c>
      <c r="E10" s="46">
        <f>C10*D10</f>
        <v>350</v>
      </c>
      <c r="F10" s="47">
        <f t="shared" si="0"/>
        <v>168</v>
      </c>
    </row>
    <row r="11" spans="1:7" ht="18.75" customHeight="1" x14ac:dyDescent="0.4">
      <c r="A11" s="34"/>
      <c r="B11" s="12" t="s">
        <v>28</v>
      </c>
      <c r="C11" s="45">
        <v>3</v>
      </c>
      <c r="D11" s="46">
        <v>2000</v>
      </c>
      <c r="E11" s="46">
        <f>C11*D11</f>
        <v>6000</v>
      </c>
      <c r="F11" s="47">
        <f t="shared" si="0"/>
        <v>2880</v>
      </c>
    </row>
    <row r="12" spans="1:7" ht="18.75" customHeight="1" x14ac:dyDescent="0.4">
      <c r="A12" s="34"/>
      <c r="B12" s="12" t="s">
        <v>20</v>
      </c>
      <c r="C12" s="45">
        <v>3000</v>
      </c>
      <c r="D12" s="46">
        <v>1</v>
      </c>
      <c r="E12" s="46">
        <f>C12*D12</f>
        <v>3000</v>
      </c>
      <c r="F12" s="47">
        <f t="shared" si="0"/>
        <v>1440</v>
      </c>
    </row>
    <row r="13" spans="1:7" ht="18.75" customHeight="1" x14ac:dyDescent="0.4">
      <c r="A13" s="34"/>
      <c r="B13" s="12" t="s">
        <v>21</v>
      </c>
      <c r="C13" s="45">
        <v>20000</v>
      </c>
      <c r="D13" s="46">
        <v>1</v>
      </c>
      <c r="E13" s="46">
        <f>C13*D13</f>
        <v>20000</v>
      </c>
      <c r="F13" s="47">
        <f t="shared" si="0"/>
        <v>9600</v>
      </c>
    </row>
    <row r="14" spans="1:7" ht="18.75" customHeight="1" x14ac:dyDescent="0.4">
      <c r="A14" s="34"/>
      <c r="B14" s="12" t="s">
        <v>15</v>
      </c>
      <c r="C14" s="45">
        <v>10000</v>
      </c>
      <c r="D14" s="46">
        <v>1</v>
      </c>
      <c r="E14" s="46">
        <f>C14*D14</f>
        <v>10000</v>
      </c>
      <c r="F14" s="47">
        <f t="shared" si="0"/>
        <v>4800</v>
      </c>
    </row>
    <row r="15" spans="1:7" ht="18.75" customHeight="1" x14ac:dyDescent="0.4">
      <c r="A15" s="34"/>
      <c r="B15" s="12" t="s">
        <v>22</v>
      </c>
      <c r="C15" s="45">
        <v>5</v>
      </c>
      <c r="D15" s="46">
        <v>40</v>
      </c>
      <c r="E15" s="46">
        <f>C15*D15</f>
        <v>200</v>
      </c>
      <c r="F15" s="47">
        <f t="shared" si="0"/>
        <v>96</v>
      </c>
    </row>
    <row r="16" spans="1:7" ht="19.5" customHeight="1" thickBot="1" x14ac:dyDescent="0.45">
      <c r="A16" s="35"/>
      <c r="B16" s="13" t="s">
        <v>5</v>
      </c>
      <c r="C16" s="48">
        <v>10</v>
      </c>
      <c r="D16" s="49">
        <v>200</v>
      </c>
      <c r="E16" s="49">
        <f>C16*D16</f>
        <v>2000</v>
      </c>
      <c r="F16" s="50">
        <f t="shared" si="0"/>
        <v>960</v>
      </c>
    </row>
    <row r="17" spans="1:7" s="10" customFormat="1" ht="36.75" customHeight="1" x14ac:dyDescent="0.4">
      <c r="A17" s="27" t="s">
        <v>0</v>
      </c>
      <c r="B17" s="11" t="s">
        <v>23</v>
      </c>
      <c r="C17" s="42">
        <v>12</v>
      </c>
      <c r="D17" s="43">
        <v>200</v>
      </c>
      <c r="E17" s="43">
        <f>C17*D17</f>
        <v>2400</v>
      </c>
      <c r="F17" s="44">
        <f t="shared" si="0"/>
        <v>1152</v>
      </c>
      <c r="G17" s="9"/>
    </row>
    <row r="18" spans="1:7" s="10" customFormat="1" ht="36.75" customHeight="1" thickBot="1" x14ac:dyDescent="0.45">
      <c r="A18" s="28"/>
      <c r="B18" s="29" t="s">
        <v>24</v>
      </c>
      <c r="C18" s="51">
        <v>48</v>
      </c>
      <c r="D18" s="52">
        <v>150</v>
      </c>
      <c r="E18" s="52">
        <f>C18*D18</f>
        <v>7200</v>
      </c>
      <c r="F18" s="50">
        <f t="shared" si="0"/>
        <v>3456</v>
      </c>
      <c r="G18" s="9"/>
    </row>
    <row r="19" spans="1:7" x14ac:dyDescent="0.4">
      <c r="A19" s="18" t="s">
        <v>11</v>
      </c>
      <c r="B19" s="30" t="s">
        <v>25</v>
      </c>
      <c r="C19" s="53">
        <v>48</v>
      </c>
      <c r="D19" s="54">
        <v>50</v>
      </c>
      <c r="E19" s="54">
        <f>C19*D19</f>
        <v>2400</v>
      </c>
      <c r="F19" s="44">
        <f t="shared" si="0"/>
        <v>1152</v>
      </c>
    </row>
    <row r="20" spans="1:7" s="8" customFormat="1" ht="30" x14ac:dyDescent="0.4">
      <c r="A20" s="19"/>
      <c r="B20" s="14" t="s">
        <v>26</v>
      </c>
      <c r="C20" s="55">
        <v>7</v>
      </c>
      <c r="D20" s="56">
        <v>1200</v>
      </c>
      <c r="E20" s="56">
        <f>C20*D20</f>
        <v>8400</v>
      </c>
      <c r="F20" s="47">
        <f t="shared" si="0"/>
        <v>4032</v>
      </c>
      <c r="G20" s="7"/>
    </row>
    <row r="21" spans="1:7" ht="18.75" customHeight="1" x14ac:dyDescent="0.4">
      <c r="A21" s="19"/>
      <c r="B21" s="12" t="s">
        <v>27</v>
      </c>
      <c r="C21" s="45">
        <v>10</v>
      </c>
      <c r="D21" s="46">
        <v>200</v>
      </c>
      <c r="E21" s="46">
        <f>C21*D21</f>
        <v>2000</v>
      </c>
      <c r="F21" s="47">
        <f t="shared" si="0"/>
        <v>960</v>
      </c>
    </row>
    <row r="22" spans="1:7" ht="30.75" customHeight="1" x14ac:dyDescent="0.4">
      <c r="A22" s="19"/>
      <c r="B22" s="12" t="s">
        <v>30</v>
      </c>
      <c r="C22" s="45">
        <v>8400</v>
      </c>
      <c r="D22" s="46">
        <v>1</v>
      </c>
      <c r="E22" s="46">
        <f>C22*D22</f>
        <v>8400</v>
      </c>
      <c r="F22" s="47">
        <f t="shared" si="0"/>
        <v>4032</v>
      </c>
    </row>
    <row r="23" spans="1:7" ht="30.75" customHeight="1" thickBot="1" x14ac:dyDescent="0.45">
      <c r="A23" s="20"/>
      <c r="B23" s="13" t="s">
        <v>29</v>
      </c>
      <c r="C23" s="48">
        <v>7200</v>
      </c>
      <c r="D23" s="49">
        <v>1</v>
      </c>
      <c r="E23" s="49">
        <f>C23*D23</f>
        <v>7200</v>
      </c>
      <c r="F23" s="50">
        <f t="shared" si="0"/>
        <v>3456</v>
      </c>
    </row>
    <row r="24" spans="1:7" ht="16.5" thickBot="1" x14ac:dyDescent="0.45">
      <c r="A24" s="31" t="s">
        <v>12</v>
      </c>
      <c r="B24" s="32"/>
      <c r="C24" s="32"/>
      <c r="D24" s="32"/>
      <c r="E24" s="57">
        <f>SUM(E4:E23)</f>
        <v>101420</v>
      </c>
      <c r="F24" s="58">
        <f>SUM(F4:F23)</f>
        <v>48681.599999999999</v>
      </c>
    </row>
    <row r="25" spans="1:7" x14ac:dyDescent="0.4">
      <c r="A25" s="15"/>
      <c r="B25" s="16"/>
      <c r="C25" s="38"/>
      <c r="D25" s="38"/>
      <c r="E25" s="39"/>
      <c r="F25" s="38"/>
    </row>
    <row r="26" spans="1:7" x14ac:dyDescent="0.4">
      <c r="A26" s="15"/>
      <c r="B26" s="16"/>
      <c r="C26" s="38"/>
      <c r="D26" s="38"/>
      <c r="E26" s="39"/>
      <c r="F26" s="38"/>
    </row>
    <row r="27" spans="1:7" x14ac:dyDescent="0.4">
      <c r="A27" s="15"/>
      <c r="B27" s="16"/>
      <c r="C27" s="38"/>
      <c r="D27" s="38"/>
      <c r="E27" s="39"/>
      <c r="F27" s="38"/>
    </row>
    <row r="28" spans="1:7" x14ac:dyDescent="0.4">
      <c r="A28" s="15"/>
      <c r="B28" s="16"/>
      <c r="C28" s="38"/>
      <c r="D28" s="38"/>
      <c r="E28" s="39"/>
      <c r="F28" s="38"/>
    </row>
  </sheetData>
  <mergeCells count="7">
    <mergeCell ref="A24:D24"/>
    <mergeCell ref="A2:C2"/>
    <mergeCell ref="D2:E2"/>
    <mergeCell ref="A1:F1"/>
    <mergeCell ref="A17:A18"/>
    <mergeCell ref="A4:A16"/>
    <mergeCell ref="A19:A23"/>
  </mergeCells>
  <phoneticPr fontId="1"/>
  <pageMargins left="1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grazen</dc:creator>
  <cp:lastModifiedBy>grazen</cp:lastModifiedBy>
  <cp:lastPrinted>2016-09-10T01:06:38Z</cp:lastPrinted>
  <dcterms:created xsi:type="dcterms:W3CDTF">2016-09-09T07:20:59Z</dcterms:created>
  <dcterms:modified xsi:type="dcterms:W3CDTF">2017-11-21T04:26:07Z</dcterms:modified>
</cp:coreProperties>
</file>