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mwesigwa\Desktop\"/>
    </mc:Choice>
  </mc:AlternateContent>
  <bookViews>
    <workbookView xWindow="0" yWindow="0" windowWidth="20490" windowHeight="7755"/>
  </bookViews>
  <sheets>
    <sheet name="Projected Budget" sheetId="1" r:id="rId1"/>
  </sheet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25" i="1" l="1"/>
  <c r="B37" i="1"/>
  <c r="C36" i="1"/>
  <c r="C35" i="1"/>
  <c r="C29" i="1"/>
  <c r="B30" i="1"/>
  <c r="C30" i="1"/>
  <c r="C34" i="1"/>
  <c r="C33" i="1"/>
  <c r="C28" i="1"/>
  <c r="C27" i="1"/>
  <c r="C26" i="1"/>
  <c r="B38" i="1" l="1"/>
  <c r="C37" i="1"/>
  <c r="C38" i="1" s="1"/>
  <c r="C20" i="1"/>
  <c r="C21" i="1" s="1"/>
  <c r="C19" i="1"/>
  <c r="C14" i="1"/>
  <c r="B14" i="1"/>
  <c r="C18" i="1"/>
  <c r="C17" i="1"/>
  <c r="C16" i="1"/>
  <c r="C13" i="1"/>
  <c r="C12" i="1"/>
  <c r="C8" i="1"/>
  <c r="C7" i="1"/>
  <c r="C9" i="1" s="1"/>
  <c r="B5" i="1"/>
  <c r="C4" i="1"/>
  <c r="C3" i="1"/>
  <c r="C5" i="1" l="1"/>
  <c r="C23" i="1" l="1"/>
  <c r="B21" i="1"/>
</calcChain>
</file>

<file path=xl/comments1.xml><?xml version="1.0" encoding="utf-8"?>
<comments xmlns="http://schemas.openxmlformats.org/spreadsheetml/2006/main">
  <authors>
    <author>Alli O'Connell</author>
  </authors>
  <commentList>
    <comment ref="C2" authorId="0" shapeId="0">
      <text>
        <r>
          <rPr>
            <b/>
            <sz val="9"/>
            <color indexed="81"/>
            <rFont val="Calibri"/>
            <family val="2"/>
          </rPr>
          <t>Specify local currency 
ex. Quetzales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6" authorId="0" shapeId="0">
      <text>
        <r>
          <rPr>
            <sz val="9"/>
            <color indexed="81"/>
            <rFont val="Calibri"/>
            <family val="2"/>
          </rPr>
          <t>Add a line for each corporate donation and corresponding amount 
Ex. Bob's Shoes Corporation: $5,000</t>
        </r>
      </text>
    </comment>
    <comment ref="A15" authorId="0" shapeId="0">
      <text>
        <r>
          <rPr>
            <b/>
            <sz val="9"/>
            <color indexed="81"/>
            <rFont val="Calibri"/>
            <family val="2"/>
          </rPr>
          <t>Add a line for each grant and grant amount. 
Example: Triunfo Foundation Grant, $3,000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19" authorId="0" shapeId="0">
      <text>
        <r>
          <rPr>
            <b/>
            <sz val="9"/>
            <color indexed="81"/>
            <rFont val="Calibri"/>
            <family val="2"/>
          </rPr>
          <t>If your organization receives income from a source not listed above add it to the list and specify the source of funds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21" authorId="0" shapeId="0">
      <text>
        <r>
          <rPr>
            <b/>
            <sz val="9"/>
            <color indexed="81"/>
            <rFont val="Calibri"/>
            <family val="2"/>
          </rPr>
          <t xml:space="preserve">Total amount of all projected income in 2015.  Note that there is a formula in this cell to total all the amounts listed in Column B.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21" authorId="0" shapeId="0">
      <text>
        <r>
          <rPr>
            <b/>
            <sz val="9"/>
            <color indexed="81"/>
            <rFont val="Calibri"/>
            <family val="2"/>
          </rPr>
          <t xml:space="preserve">Total amount of all projected income in 2015.  Note that there is a formula in this cell to total all the amounts listed in Column C Income. 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26" authorId="0" shapeId="0">
      <text>
        <r>
          <rPr>
            <sz val="9"/>
            <color indexed="81"/>
            <rFont val="Calibri"/>
            <family val="2"/>
          </rPr>
          <t xml:space="preserve">Add a separate line for each programatic activity
Ex. Scholarship Program, $3,000
</t>
        </r>
      </text>
    </comment>
    <comment ref="A31" authorId="0" shapeId="0">
      <text>
        <r>
          <rPr>
            <b/>
            <sz val="9"/>
            <color indexed="81"/>
            <rFont val="Calibri"/>
            <family val="2"/>
          </rPr>
          <t>Add a separate line for each overhead item. 
Ex. Office supplies, $100</t>
        </r>
      </text>
    </comment>
    <comment ref="B38" authorId="0" shapeId="0">
      <text>
        <r>
          <rPr>
            <sz val="9"/>
            <color indexed="81"/>
            <rFont val="Calibri"/>
            <family val="2"/>
          </rPr>
          <t xml:space="preserve">Total amount of all projected expenses in 2015.  Note that there is a formula in this cell to total all the amounts listed in Column B. </t>
        </r>
      </text>
    </comment>
    <comment ref="C38" authorId="0" shapeId="0">
      <text>
        <r>
          <rPr>
            <b/>
            <sz val="9"/>
            <color indexed="81"/>
            <rFont val="Calibri"/>
            <family val="2"/>
          </rPr>
          <t xml:space="preserve">Total amount of all projected expenses in 2015.  Note that there is a formula in this cell to total all the amounts listed in Column C Expenses.  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<sst xmlns="http://schemas.openxmlformats.org/spreadsheetml/2006/main" count="37" uniqueCount="32">
  <si>
    <t xml:space="preserve"> Projected Expenses</t>
    <phoneticPr fontId="4" type="noConversion"/>
  </si>
  <si>
    <t>Total Projected Expenses</t>
    <phoneticPr fontId="4" type="noConversion"/>
  </si>
  <si>
    <r>
      <rPr>
        <b/>
        <sz val="11"/>
        <color indexed="8"/>
        <rFont val="Calibri"/>
        <family val="2"/>
      </rPr>
      <t xml:space="preserve">Other </t>
    </r>
    <phoneticPr fontId="4" type="noConversion"/>
  </si>
  <si>
    <t>Individual Donations</t>
  </si>
  <si>
    <t>Grants</t>
  </si>
  <si>
    <t>Events and Fundraising</t>
  </si>
  <si>
    <t>Membership Fees</t>
  </si>
  <si>
    <t>Programmatic Acitivies</t>
  </si>
  <si>
    <t xml:space="preserve">Corporate Donations </t>
  </si>
  <si>
    <r>
      <t xml:space="preserve">Projected </t>
    </r>
    <r>
      <rPr>
        <b/>
        <sz val="14"/>
        <color indexed="8"/>
        <rFont val="Calibri"/>
        <family val="2"/>
      </rPr>
      <t>Income</t>
    </r>
    <phoneticPr fontId="4" type="noConversion"/>
  </si>
  <si>
    <t>Total Projected Income</t>
    <phoneticPr fontId="4" type="noConversion"/>
  </si>
  <si>
    <t xml:space="preserve">USD </t>
    <phoneticPr fontId="4" type="noConversion"/>
  </si>
  <si>
    <t>USD</t>
    <phoneticPr fontId="4" type="noConversion"/>
  </si>
  <si>
    <t>Local Currency</t>
    <phoneticPr fontId="4" type="noConversion"/>
  </si>
  <si>
    <t>Interest Earned</t>
    <phoneticPr fontId="4" type="noConversion"/>
  </si>
  <si>
    <t>Subtotal</t>
  </si>
  <si>
    <t>Albertine Water company</t>
  </si>
  <si>
    <t>Rotary Club-Hoima</t>
  </si>
  <si>
    <t>Exchange rate</t>
  </si>
  <si>
    <t>Global Giving</t>
  </si>
  <si>
    <t>Her Foundation</t>
  </si>
  <si>
    <t>School fees for children</t>
  </si>
  <si>
    <t>Wash Programme</t>
  </si>
  <si>
    <t>Food</t>
  </si>
  <si>
    <t>Medical Fees for children</t>
  </si>
  <si>
    <t>Site developments</t>
  </si>
  <si>
    <t>Organize events</t>
  </si>
  <si>
    <t>Other ( selling organization t-shirts,bungles)</t>
  </si>
  <si>
    <t>Children with disabilities</t>
  </si>
  <si>
    <t>Holiday programme</t>
  </si>
  <si>
    <t>Payroll</t>
  </si>
  <si>
    <t>Projected Budget (2019 ) Hope for Children Health Foundation-Uganda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</si>
</sst>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UGX]\ * #,##0.00_-;\-[$UGX]\ * #,##0.00_-;_-[$UGX]\ * &quot;-&quot;??_-;_-@_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Verdana"/>
      <family val="2"/>
    </font>
    <font>
      <b/>
      <sz val="14"/>
      <color indexed="8"/>
      <name val="Calibri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2"/>
      <color indexed="8"/>
      <name val="Calibri"/>
      <family val="2"/>
    </font>
    <font>
      <i/>
      <sz val="12"/>
      <color indexed="10"/>
      <name val="Calibri"/>
      <family val="2"/>
    </font>
    <font>
      <b/>
      <sz val="14"/>
      <color indexed="10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0" fillId="0" borderId="0" xfId="0" applyBorder="1"/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horizontal="right" wrapText="1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2" fillId="3" borderId="1" xfId="0" applyFont="1" applyFill="1" applyBorder="1"/>
    <xf numFmtId="3" fontId="0" fillId="0" borderId="1" xfId="0" applyNumberFormat="1" applyBorder="1"/>
    <xf numFmtId="3" fontId="0" fillId="0" borderId="0" xfId="0" applyNumberFormat="1"/>
    <xf numFmtId="0" fontId="13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0" applyFont="1" applyBorder="1"/>
    <xf numFmtId="0" fontId="15" fillId="0" borderId="1" xfId="0" applyFont="1" applyBorder="1" applyAlignment="1">
      <alignment wrapText="1"/>
    </xf>
    <xf numFmtId="164" fontId="0" fillId="0" borderId="1" xfId="0" applyNumberFormat="1" applyBorder="1"/>
    <xf numFmtId="164" fontId="8" fillId="0" borderId="1" xfId="0" applyNumberFormat="1" applyFont="1" applyBorder="1"/>
    <xf numFmtId="0" fontId="16" fillId="0" borderId="1" xfId="0" applyFont="1" applyBorder="1"/>
    <xf numFmtId="0" fontId="17" fillId="0" borderId="1" xfId="0" applyFont="1" applyBorder="1"/>
    <xf numFmtId="0" fontId="18" fillId="0" borderId="1" xfId="0" applyFont="1" applyBorder="1"/>
    <xf numFmtId="0" fontId="19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39</xdr:row>
      <xdr:rowOff>76200</xdr:rowOff>
    </xdr:from>
    <xdr:to>
      <xdr:col>3</xdr:col>
      <xdr:colOff>0</xdr:colOff>
      <xdr:row>48</xdr:row>
      <xdr:rowOff>57150</xdr:rowOff>
    </xdr:to>
    <xdr:sp macro="" textlink="">
      <xdr:nvSpPr>
        <xdr:cNvPr id="2" name="TextBox 1"/>
        <xdr:cNvSpPr txBox="1"/>
      </xdr:nvSpPr>
      <xdr:spPr>
        <a:xfrm>
          <a:off x="88900" y="4933950"/>
          <a:ext cx="4025900" cy="16954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aseline="0"/>
            <a:t>Please utilize this template to create your organization's projected itemized budget. </a:t>
          </a:r>
          <a:br>
            <a:rPr lang="en-US" sz="1100" baseline="0"/>
          </a:br>
          <a:endParaRPr lang="en-US" sz="1100" baseline="0"/>
        </a:p>
        <a:p>
          <a:r>
            <a:rPr lang="en-US" sz="1100" baseline="0"/>
            <a:t>There are comments throughout the document to provide additional guidance. </a:t>
          </a:r>
        </a:p>
        <a:p>
          <a:endParaRPr lang="en-US" sz="1100" baseline="0"/>
        </a:p>
        <a:p>
          <a:r>
            <a:rPr lang="en-US" sz="1100" baseline="0"/>
            <a:t>We recommend that you list the amounts of your budget in local currency </a:t>
          </a:r>
          <a:r>
            <a:rPr lang="en-US" sz="1100" b="1" baseline="0"/>
            <a:t>and</a:t>
          </a:r>
          <a:r>
            <a:rPr lang="en-US" sz="1100" baseline="0"/>
            <a:t> in USD, but you are only required to submit information for one currency.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activeCell="I8" sqref="I8"/>
    </sheetView>
  </sheetViews>
  <sheetFormatPr defaultColWidth="8.5703125" defaultRowHeight="15" x14ac:dyDescent="0.25"/>
  <cols>
    <col min="1" max="1" width="32.5703125" customWidth="1"/>
    <col min="2" max="2" width="10.5703125" customWidth="1"/>
    <col min="3" max="3" width="18.5703125" customWidth="1"/>
  </cols>
  <sheetData>
    <row r="1" spans="1:4" ht="21" x14ac:dyDescent="0.35">
      <c r="A1" s="25" t="s">
        <v>31</v>
      </c>
      <c r="B1" s="25"/>
      <c r="C1" s="26"/>
      <c r="D1" t="s">
        <v>18</v>
      </c>
    </row>
    <row r="2" spans="1:4" ht="18.75" x14ac:dyDescent="0.3">
      <c r="A2" s="9" t="s">
        <v>9</v>
      </c>
      <c r="B2" s="9" t="s">
        <v>11</v>
      </c>
      <c r="C2" s="10" t="s">
        <v>13</v>
      </c>
      <c r="D2" s="12">
        <v>3500</v>
      </c>
    </row>
    <row r="3" spans="1:4" ht="25.5" customHeight="1" x14ac:dyDescent="0.25">
      <c r="A3" s="22" t="s">
        <v>3</v>
      </c>
      <c r="B3" s="11">
        <v>600</v>
      </c>
      <c r="C3" s="17">
        <f>B3*D2</f>
        <v>2100000</v>
      </c>
    </row>
    <row r="4" spans="1:4" ht="15.75" x14ac:dyDescent="0.25">
      <c r="A4" s="22" t="s">
        <v>8</v>
      </c>
      <c r="B4" s="1">
        <v>750</v>
      </c>
      <c r="C4" s="17">
        <f>B4*D2</f>
        <v>2625000</v>
      </c>
    </row>
    <row r="5" spans="1:4" ht="15.75" x14ac:dyDescent="0.25">
      <c r="A5" s="23" t="s">
        <v>15</v>
      </c>
      <c r="B5" s="11">
        <f>B4+B3</f>
        <v>1350</v>
      </c>
      <c r="C5" s="17">
        <f>C3+C4</f>
        <v>4725000</v>
      </c>
    </row>
    <row r="6" spans="1:4" ht="15.75" x14ac:dyDescent="0.25">
      <c r="A6" s="6"/>
      <c r="B6" s="1"/>
      <c r="C6" s="17"/>
    </row>
    <row r="7" spans="1:4" ht="15.75" x14ac:dyDescent="0.25">
      <c r="A7" s="16" t="s">
        <v>16</v>
      </c>
      <c r="B7" s="1">
        <v>400</v>
      </c>
      <c r="C7" s="17">
        <f>B7*D2</f>
        <v>1400000</v>
      </c>
    </row>
    <row r="8" spans="1:4" ht="15.75" x14ac:dyDescent="0.25">
      <c r="A8" s="16" t="s">
        <v>17</v>
      </c>
      <c r="B8" s="1">
        <v>500</v>
      </c>
      <c r="C8" s="17">
        <f>B8*D2</f>
        <v>1750000</v>
      </c>
    </row>
    <row r="9" spans="1:4" ht="15.75" x14ac:dyDescent="0.25">
      <c r="A9" s="24" t="s">
        <v>15</v>
      </c>
      <c r="B9" s="11">
        <v>1000</v>
      </c>
      <c r="C9" s="17">
        <f>C7+C8</f>
        <v>3150000</v>
      </c>
    </row>
    <row r="10" spans="1:4" ht="15.75" x14ac:dyDescent="0.25">
      <c r="A10" s="13"/>
      <c r="B10" s="11"/>
      <c r="C10" s="17"/>
    </row>
    <row r="11" spans="1:4" ht="15.75" x14ac:dyDescent="0.25">
      <c r="A11" s="14" t="s">
        <v>4</v>
      </c>
      <c r="B11" s="11"/>
      <c r="C11" s="17"/>
    </row>
    <row r="12" spans="1:4" ht="15.75" x14ac:dyDescent="0.25">
      <c r="A12" s="22" t="s">
        <v>19</v>
      </c>
      <c r="B12" s="11">
        <v>5000</v>
      </c>
      <c r="C12" s="17">
        <f>B12*D2</f>
        <v>17500000</v>
      </c>
    </row>
    <row r="13" spans="1:4" ht="15.75" x14ac:dyDescent="0.25">
      <c r="A13" s="22" t="s">
        <v>20</v>
      </c>
      <c r="B13" s="11">
        <v>2000</v>
      </c>
      <c r="C13" s="17">
        <f>B13*D2</f>
        <v>7000000</v>
      </c>
    </row>
    <row r="14" spans="1:4" ht="15.75" x14ac:dyDescent="0.25">
      <c r="A14" s="23" t="s">
        <v>15</v>
      </c>
      <c r="B14" s="11">
        <f>B12+B13</f>
        <v>7000</v>
      </c>
      <c r="C14" s="17">
        <f>C13+C12</f>
        <v>24500000</v>
      </c>
    </row>
    <row r="15" spans="1:4" ht="15.75" x14ac:dyDescent="0.25">
      <c r="A15" s="6"/>
      <c r="B15" s="1"/>
      <c r="C15" s="17"/>
    </row>
    <row r="16" spans="1:4" ht="15.75" x14ac:dyDescent="0.25">
      <c r="A16" s="22" t="s">
        <v>5</v>
      </c>
      <c r="B16" s="1">
        <v>500</v>
      </c>
      <c r="C16" s="17">
        <f>B16*D2</f>
        <v>1750000</v>
      </c>
    </row>
    <row r="17" spans="1:3" ht="15.75" x14ac:dyDescent="0.25">
      <c r="A17" s="22" t="s">
        <v>6</v>
      </c>
      <c r="B17" s="1">
        <v>500</v>
      </c>
      <c r="C17" s="17">
        <f>B17*D2</f>
        <v>1750000</v>
      </c>
    </row>
    <row r="18" spans="1:3" ht="15.75" x14ac:dyDescent="0.25">
      <c r="A18" s="22" t="s">
        <v>14</v>
      </c>
      <c r="B18" s="1">
        <v>400</v>
      </c>
      <c r="C18" s="17">
        <f>B18*D2</f>
        <v>1400000</v>
      </c>
    </row>
    <row r="19" spans="1:3" ht="31.5" x14ac:dyDescent="0.25">
      <c r="A19" s="16" t="s">
        <v>27</v>
      </c>
      <c r="B19" s="11">
        <v>600</v>
      </c>
      <c r="C19" s="17">
        <f>B19*D2</f>
        <v>2100000</v>
      </c>
    </row>
    <row r="20" spans="1:3" ht="15.75" x14ac:dyDescent="0.25">
      <c r="A20" s="23" t="s">
        <v>15</v>
      </c>
      <c r="B20" s="11"/>
      <c r="C20" s="17">
        <f>C16+C17+C18+C19</f>
        <v>7000000</v>
      </c>
    </row>
    <row r="21" spans="1:3" ht="15.75" x14ac:dyDescent="0.25">
      <c r="A21" s="7" t="s">
        <v>10</v>
      </c>
      <c r="B21" s="3">
        <f>SUM(B3:B19)</f>
        <v>20600</v>
      </c>
      <c r="C21" s="18">
        <f>C5+C9+C14+C20</f>
        <v>39375000</v>
      </c>
    </row>
    <row r="22" spans="1:3" x14ac:dyDescent="0.25">
      <c r="A22" s="5"/>
      <c r="B22" s="5"/>
      <c r="C22" s="5"/>
    </row>
    <row r="23" spans="1:3" ht="18.75" x14ac:dyDescent="0.3">
      <c r="A23" s="8" t="s">
        <v>0</v>
      </c>
      <c r="B23" s="9" t="s">
        <v>12</v>
      </c>
      <c r="C23" s="10" t="str">
        <f>C2</f>
        <v>Local Currency</v>
      </c>
    </row>
    <row r="24" spans="1:3" x14ac:dyDescent="0.25">
      <c r="A24" s="2" t="s">
        <v>7</v>
      </c>
      <c r="B24" s="1"/>
      <c r="C24" s="1"/>
    </row>
    <row r="25" spans="1:3" x14ac:dyDescent="0.25">
      <c r="A25" s="19" t="s">
        <v>21</v>
      </c>
      <c r="B25" s="1">
        <v>1400</v>
      </c>
      <c r="C25" s="17">
        <f>B25*D2</f>
        <v>4900000</v>
      </c>
    </row>
    <row r="26" spans="1:3" x14ac:dyDescent="0.25">
      <c r="A26" s="15" t="s">
        <v>22</v>
      </c>
      <c r="B26" s="1">
        <v>472.6</v>
      </c>
      <c r="C26" s="17">
        <f>B26*D2</f>
        <v>1654100</v>
      </c>
    </row>
    <row r="27" spans="1:3" x14ac:dyDescent="0.25">
      <c r="A27" s="15" t="s">
        <v>23</v>
      </c>
      <c r="B27" s="1">
        <v>769.3</v>
      </c>
      <c r="C27" s="17">
        <f>B27*D2</f>
        <v>2692550</v>
      </c>
    </row>
    <row r="28" spans="1:3" x14ac:dyDescent="0.25">
      <c r="A28" s="15" t="s">
        <v>24</v>
      </c>
      <c r="B28" s="1">
        <v>687.4</v>
      </c>
      <c r="C28" s="17">
        <f>B28*D2</f>
        <v>2405900</v>
      </c>
    </row>
    <row r="29" spans="1:3" x14ac:dyDescent="0.25">
      <c r="A29" s="15" t="s">
        <v>28</v>
      </c>
      <c r="B29" s="1">
        <v>500</v>
      </c>
      <c r="C29" s="17">
        <f>B29*D2</f>
        <v>1750000</v>
      </c>
    </row>
    <row r="30" spans="1:3" x14ac:dyDescent="0.25">
      <c r="A30" s="20" t="s">
        <v>15</v>
      </c>
      <c r="B30" s="1">
        <f>SUM(B25:B29)</f>
        <v>3829.2999999999997</v>
      </c>
      <c r="C30" s="17">
        <f>SUM(C25:C28)</f>
        <v>11652550</v>
      </c>
    </row>
    <row r="31" spans="1:3" x14ac:dyDescent="0.25">
      <c r="A31" s="4"/>
      <c r="B31" s="1"/>
      <c r="C31" s="17"/>
    </row>
    <row r="32" spans="1:3" x14ac:dyDescent="0.25">
      <c r="A32" s="1" t="s">
        <v>2</v>
      </c>
      <c r="B32" s="1"/>
      <c r="C32" s="17"/>
    </row>
    <row r="33" spans="1:3" x14ac:dyDescent="0.25">
      <c r="A33" s="19" t="s">
        <v>26</v>
      </c>
      <c r="B33" s="1">
        <v>650</v>
      </c>
      <c r="C33" s="17">
        <f>B33*D2</f>
        <v>2275000</v>
      </c>
    </row>
    <row r="34" spans="1:3" x14ac:dyDescent="0.25">
      <c r="A34" s="15" t="s">
        <v>25</v>
      </c>
      <c r="B34" s="11">
        <v>1500</v>
      </c>
      <c r="C34" s="17">
        <f>B34*D2</f>
        <v>5250000</v>
      </c>
    </row>
    <row r="35" spans="1:3" x14ac:dyDescent="0.25">
      <c r="A35" s="15" t="s">
        <v>29</v>
      </c>
      <c r="B35" s="11">
        <v>1000</v>
      </c>
      <c r="C35" s="17">
        <f>B35*D2</f>
        <v>3500000</v>
      </c>
    </row>
    <row r="36" spans="1:3" x14ac:dyDescent="0.25">
      <c r="A36" s="15" t="s">
        <v>30</v>
      </c>
      <c r="B36" s="11">
        <v>3000</v>
      </c>
      <c r="C36" s="17">
        <f>B36*D2</f>
        <v>10500000</v>
      </c>
    </row>
    <row r="37" spans="1:3" x14ac:dyDescent="0.25">
      <c r="A37" s="21" t="s">
        <v>15</v>
      </c>
      <c r="B37" s="11">
        <f>SUM(B33:B36)</f>
        <v>6150</v>
      </c>
      <c r="C37" s="17">
        <f>SUM(C33:C36)</f>
        <v>21525000</v>
      </c>
    </row>
    <row r="38" spans="1:3" ht="15.75" x14ac:dyDescent="0.25">
      <c r="A38" s="7" t="s">
        <v>1</v>
      </c>
      <c r="B38" s="11">
        <f>B30+B37</f>
        <v>9979.2999999999993</v>
      </c>
      <c r="C38" s="17">
        <f>C30+C37</f>
        <v>33177550</v>
      </c>
    </row>
  </sheetData>
  <mergeCells count="1">
    <mergeCell ref="A1:C1"/>
  </mergeCells>
  <phoneticPr fontId="4" type="noConversion"/>
  <pageMargins left="0.7" right="0.7" top="0.75" bottom="0.75" header="0.3" footer="0.3"/>
  <pageSetup orientation="portrait" r:id="rId1"/>
  <drawing r:id="rId2"/>
  <legacyDrawing r:id="rId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Projected Budget</vt:lpstr>
    </vt:vector>
  </TitlesOfParts>
  <Company>GlobalGiving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Bright</dc:creator>
  <cp:lastModifiedBy>John Mwesigwa</cp:lastModifiedBy>
  <dcterms:created xsi:type="dcterms:W3CDTF">2012-07-12T18:05:31Z</dcterms:created>
  <dcterms:modified xsi:type="dcterms:W3CDTF">2018-11-07T09:10:02Z</dcterms:modified>
</cp:coreProperties>
</file>