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10120" yWindow="1260" windowWidth="34560" windowHeight="247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4" i="1" l="1"/>
  <c r="N14" i="1"/>
  <c r="M14" i="1"/>
  <c r="K14" i="1"/>
  <c r="Q14" i="1"/>
  <c r="S14" i="1"/>
  <c r="R14" i="1"/>
  <c r="T14" i="1"/>
  <c r="P14" i="1"/>
  <c r="J14" i="1"/>
  <c r="D14" i="1"/>
  <c r="L14" i="1"/>
  <c r="I14" i="1"/>
  <c r="F14" i="1"/>
  <c r="G14" i="1"/>
  <c r="E14" i="1"/>
  <c r="C14" i="1"/>
  <c r="B14" i="1"/>
</calcChain>
</file>

<file path=xl/sharedStrings.xml><?xml version="1.0" encoding="utf-8"?>
<sst xmlns="http://schemas.openxmlformats.org/spreadsheetml/2006/main" count="21" uniqueCount="21">
  <si>
    <t>Month</t>
  </si>
  <si>
    <t>Total No. of Patients</t>
  </si>
  <si>
    <t>Blood Transfusion</t>
  </si>
  <si>
    <t>Burns</t>
  </si>
  <si>
    <t>Malaria patients</t>
  </si>
  <si>
    <t>Free Physiortherapy</t>
  </si>
  <si>
    <t>Patients treated for free</t>
  </si>
  <si>
    <t>Money collected</t>
  </si>
  <si>
    <t>Medicine costs</t>
  </si>
  <si>
    <t>Admission</t>
  </si>
  <si>
    <t>Reviews</t>
  </si>
  <si>
    <t>Private Cons</t>
  </si>
  <si>
    <t>Maternity clients</t>
  </si>
  <si>
    <t>Maternity income</t>
  </si>
  <si>
    <t>Sickle Cells</t>
  </si>
  <si>
    <t>Donation trasnfers in 2018</t>
  </si>
  <si>
    <t>Money Collected from the Reception</t>
  </si>
  <si>
    <t>Medicine Costs</t>
  </si>
  <si>
    <t>Funds Transferred to Uganda</t>
  </si>
  <si>
    <t>TOTAL</t>
  </si>
  <si>
    <t>Number of Malnourished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</si>
</sst>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&quot;£&quot;#,##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2" applyNumberForma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18">
    <xf numFmtId="0" fontId="0" fillId="0" borderId="0" xfId="0"/>
    <xf numFmtId="0" fontId="3" fillId="2" borderId="2" xfId="11" applyAlignment="1">
      <alignment horizontal="center" vertical="center"/>
    </xf>
    <xf numFmtId="0" fontId="3" fillId="2" borderId="2" xfId="11" applyAlignment="1">
      <alignment horizontal="center" vertical="center" wrapText="1"/>
    </xf>
    <xf numFmtId="0" fontId="3" fillId="2" borderId="2" xfId="11"/>
    <xf numFmtId="3" fontId="3" fillId="2" borderId="2" xfId="11" applyNumberFormat="1"/>
    <xf numFmtId="4" fontId="3" fillId="2" borderId="2" xfId="11" applyNumberFormat="1"/>
    <xf numFmtId="6" fontId="3" fillId="2" borderId="2" xfId="11" applyNumberFormat="1"/>
    <xf numFmtId="164" fontId="3" fillId="2" borderId="2" xfId="11" applyNumberFormat="1"/>
    <xf numFmtId="0" fontId="4" fillId="4" borderId="2" xfId="13" applyBorder="1" applyAlignment="1">
      <alignment horizontal="center" vertical="center" wrapText="1"/>
    </xf>
    <xf numFmtId="6" fontId="4" fillId="4" borderId="1" xfId="13" applyNumberFormat="1" applyBorder="1"/>
    <xf numFmtId="164" fontId="4" fillId="4" borderId="1" xfId="13" applyNumberFormat="1" applyBorder="1"/>
    <xf numFmtId="3" fontId="4" fillId="4" borderId="1" xfId="13" applyNumberFormat="1" applyBorder="1"/>
    <xf numFmtId="0" fontId="4" fillId="3" borderId="2" xfId="12" applyBorder="1" applyAlignment="1">
      <alignment horizontal="center" vertical="center"/>
    </xf>
    <xf numFmtId="17" fontId="4" fillId="3" borderId="1" xfId="12" applyNumberFormat="1" applyBorder="1"/>
    <xf numFmtId="0" fontId="4" fillId="3" borderId="2" xfId="12" applyBorder="1"/>
    <xf numFmtId="0" fontId="0" fillId="5" borderId="1" xfId="0" applyFill="1" applyBorder="1"/>
    <xf numFmtId="3" fontId="0" fillId="5" borderId="1" xfId="0" applyNumberFormat="1" applyFill="1" applyBorder="1"/>
    <xf numFmtId="4" fontId="0" fillId="5" borderId="1" xfId="0" applyNumberFormat="1" applyFill="1" applyBorder="1"/>
  </cellXfs>
  <cellStyles count="14">
    <cellStyle name="60% - Accent4" xfId="12" builtinId="44"/>
    <cellStyle name="60% - Accent5" xfId="13" builtinId="48"/>
    <cellStyle name="Check Cell" xfId="11" builtinId="2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colors>
    <mruColors>
      <color rgb="FFFFFF0A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</a:t>
            </a:r>
            <a:r>
              <a:rPr lang="en-US" baseline="0"/>
              <a:t> of patients at Whisper's Hospital in 2018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728071964112056"/>
          <c:y val="0.174449339207048"/>
          <c:w val="0.753149606299212"/>
          <c:h val="0.71389156751881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Total No. of Patients</c:v>
                </c:pt>
              </c:strCache>
            </c:strRef>
          </c:tx>
          <c:marker>
            <c:spPr>
              <a:solidFill>
                <a:schemeClr val="accent5">
                  <a:lumMod val="75000"/>
                </a:schemeClr>
              </a:solidFill>
            </c:spPr>
          </c:marker>
          <c:dLbls>
            <c:txPr>
              <a:bodyPr/>
              <a:lstStyle/>
              <a:p>
                <a:pPr>
                  <a:defRPr b="1">
                    <a:solidFill>
                      <a:srgbClr val="595959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Sheet1!$A$2:$A$13</c:f>
              <c:numCache>
                <c:formatCode>mmm\-yy</c:formatCode>
                <c:ptCount val="12"/>
                <c:pt idx="0">
                  <c:v>43101.0</c:v>
                </c:pt>
                <c:pt idx="1">
                  <c:v>43132.0</c:v>
                </c:pt>
                <c:pt idx="2">
                  <c:v>43160.0</c:v>
                </c:pt>
                <c:pt idx="3">
                  <c:v>43191.0</c:v>
                </c:pt>
                <c:pt idx="4">
                  <c:v>43221.0</c:v>
                </c:pt>
                <c:pt idx="5">
                  <c:v>43252.0</c:v>
                </c:pt>
                <c:pt idx="6">
                  <c:v>43282.0</c:v>
                </c:pt>
                <c:pt idx="7">
                  <c:v>43313.0</c:v>
                </c:pt>
                <c:pt idx="8">
                  <c:v>43344.0</c:v>
                </c:pt>
                <c:pt idx="9">
                  <c:v>43374.0</c:v>
                </c:pt>
                <c:pt idx="10">
                  <c:v>43405.0</c:v>
                </c:pt>
                <c:pt idx="11">
                  <c:v>43435.0</c:v>
                </c:pt>
              </c:numCache>
            </c:numRef>
          </c:xVal>
          <c:yVal>
            <c:numRef>
              <c:f>Sheet1!$B$2:$B$13</c:f>
              <c:numCache>
                <c:formatCode>General</c:formatCode>
                <c:ptCount val="12"/>
                <c:pt idx="0">
                  <c:v>1084.0</c:v>
                </c:pt>
                <c:pt idx="1">
                  <c:v>896.0</c:v>
                </c:pt>
                <c:pt idx="2">
                  <c:v>837.0</c:v>
                </c:pt>
                <c:pt idx="3">
                  <c:v>1452.0</c:v>
                </c:pt>
                <c:pt idx="4">
                  <c:v>1148.0</c:v>
                </c:pt>
                <c:pt idx="5">
                  <c:v>859.0</c:v>
                </c:pt>
                <c:pt idx="6">
                  <c:v>880.0</c:v>
                </c:pt>
                <c:pt idx="7">
                  <c:v>695.0</c:v>
                </c:pt>
                <c:pt idx="8">
                  <c:v>702.0</c:v>
                </c:pt>
                <c:pt idx="9">
                  <c:v>780.0</c:v>
                </c:pt>
                <c:pt idx="10">
                  <c:v>1051.0</c:v>
                </c:pt>
                <c:pt idx="11">
                  <c:v>1129.0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5816456"/>
        <c:axId val="-2122312136"/>
      </c:scatterChart>
      <c:valAx>
        <c:axId val="-2085816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-2122312136"/>
        <c:crosses val="autoZero"/>
        <c:crossBetween val="midCat"/>
      </c:valAx>
      <c:valAx>
        <c:axId val="-2122312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5816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No. of Patients who</a:t>
            </a:r>
            <a:r>
              <a:rPr lang="en-US" baseline="0"/>
              <a:t> received </a:t>
            </a:r>
          </a:p>
          <a:p>
            <a:pPr>
              <a:defRPr/>
            </a:pPr>
            <a:r>
              <a:rPr lang="en-US"/>
              <a:t>Blood Transfusion at Whisper's Hospital in 2018</a:t>
            </a:r>
          </a:p>
        </c:rich>
      </c:tx>
      <c:layout>
        <c:manualLayout>
          <c:xMode val="edge"/>
          <c:yMode val="edge"/>
          <c:x val="0.0986094018876779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438424936121395"/>
          <c:y val="0.191031390134529"/>
          <c:w val="0.793099807060541"/>
          <c:h val="0.7177281875639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Blood Transfusion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dLbls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Sheet1!$A$2:$A$13</c:f>
              <c:numCache>
                <c:formatCode>mmm\-yy</c:formatCode>
                <c:ptCount val="12"/>
                <c:pt idx="0">
                  <c:v>43101.0</c:v>
                </c:pt>
                <c:pt idx="1">
                  <c:v>43132.0</c:v>
                </c:pt>
                <c:pt idx="2">
                  <c:v>43160.0</c:v>
                </c:pt>
                <c:pt idx="3">
                  <c:v>43191.0</c:v>
                </c:pt>
                <c:pt idx="4">
                  <c:v>43221.0</c:v>
                </c:pt>
                <c:pt idx="5">
                  <c:v>43252.0</c:v>
                </c:pt>
                <c:pt idx="6">
                  <c:v>43282.0</c:v>
                </c:pt>
                <c:pt idx="7">
                  <c:v>43313.0</c:v>
                </c:pt>
                <c:pt idx="8">
                  <c:v>43344.0</c:v>
                </c:pt>
                <c:pt idx="9">
                  <c:v>43374.0</c:v>
                </c:pt>
                <c:pt idx="10">
                  <c:v>43405.0</c:v>
                </c:pt>
                <c:pt idx="11">
                  <c:v>43435.0</c:v>
                </c:pt>
              </c:numCache>
            </c:numRef>
          </c:xVal>
          <c:yVal>
            <c:numRef>
              <c:f>Sheet1!$C$2:$C$13</c:f>
              <c:numCache>
                <c:formatCode>General</c:formatCode>
                <c:ptCount val="12"/>
                <c:pt idx="0">
                  <c:v>138.0</c:v>
                </c:pt>
                <c:pt idx="1">
                  <c:v>132.0</c:v>
                </c:pt>
                <c:pt idx="2">
                  <c:v>77.0</c:v>
                </c:pt>
                <c:pt idx="3">
                  <c:v>94.0</c:v>
                </c:pt>
                <c:pt idx="4">
                  <c:v>260.0</c:v>
                </c:pt>
                <c:pt idx="5">
                  <c:v>239.0</c:v>
                </c:pt>
                <c:pt idx="6">
                  <c:v>249.0</c:v>
                </c:pt>
                <c:pt idx="7">
                  <c:v>239.0</c:v>
                </c:pt>
                <c:pt idx="8">
                  <c:v>244.0</c:v>
                </c:pt>
                <c:pt idx="9">
                  <c:v>265.0</c:v>
                </c:pt>
                <c:pt idx="10">
                  <c:v>139.0</c:v>
                </c:pt>
                <c:pt idx="11">
                  <c:v>194.0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8007496"/>
        <c:axId val="-2094661112"/>
      </c:scatterChart>
      <c:valAx>
        <c:axId val="-2088007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-2094661112"/>
        <c:crosses val="autoZero"/>
        <c:crossBetween val="midCat"/>
      </c:valAx>
      <c:valAx>
        <c:axId val="-2094661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8007496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220161624534"/>
          <c:y val="0.0113727918841605"/>
          <c:w val="0.783834312377619"/>
          <c:h val="0.93331023622047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Month</c:v>
                </c:pt>
              </c:strCache>
            </c:strRef>
          </c:tx>
          <c:val>
            <c:numRef>
              <c:f>Sheet1!$A$2:$A$13</c:f>
              <c:numCache>
                <c:formatCode>mmm\-yy</c:formatCode>
                <c:ptCount val="12"/>
                <c:pt idx="0">
                  <c:v>43101.0</c:v>
                </c:pt>
                <c:pt idx="1">
                  <c:v>43132.0</c:v>
                </c:pt>
                <c:pt idx="2">
                  <c:v>43160.0</c:v>
                </c:pt>
                <c:pt idx="3">
                  <c:v>43191.0</c:v>
                </c:pt>
                <c:pt idx="4">
                  <c:v>43221.0</c:v>
                </c:pt>
                <c:pt idx="5">
                  <c:v>43252.0</c:v>
                </c:pt>
                <c:pt idx="6">
                  <c:v>43282.0</c:v>
                </c:pt>
                <c:pt idx="7">
                  <c:v>43313.0</c:v>
                </c:pt>
                <c:pt idx="8">
                  <c:v>43344.0</c:v>
                </c:pt>
                <c:pt idx="9">
                  <c:v>43374.0</c:v>
                </c:pt>
                <c:pt idx="10">
                  <c:v>43405.0</c:v>
                </c:pt>
                <c:pt idx="11">
                  <c:v>43435.0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Sheet1!$O$1</c:f>
              <c:strCache>
                <c:ptCount val="1"/>
                <c:pt idx="0">
                  <c:v>Money collected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Sheet1!$O$2:$O$13</c:f>
              <c:numCache>
                <c:formatCode>#,##0</c:formatCode>
                <c:ptCount val="12"/>
                <c:pt idx="0">
                  <c:v>2.7205E7</c:v>
                </c:pt>
                <c:pt idx="1">
                  <c:v>2.111E7</c:v>
                </c:pt>
                <c:pt idx="2">
                  <c:v>2.546E7</c:v>
                </c:pt>
                <c:pt idx="3">
                  <c:v>4.689E7</c:v>
                </c:pt>
                <c:pt idx="4">
                  <c:v>5.0826E7</c:v>
                </c:pt>
                <c:pt idx="5">
                  <c:v>4.72694E7</c:v>
                </c:pt>
                <c:pt idx="6">
                  <c:v>4.7918E7</c:v>
                </c:pt>
                <c:pt idx="7">
                  <c:v>4.4403E7</c:v>
                </c:pt>
                <c:pt idx="8">
                  <c:v>4.36365E7</c:v>
                </c:pt>
                <c:pt idx="9">
                  <c:v>4.94291E7</c:v>
                </c:pt>
                <c:pt idx="10">
                  <c:v>5.3719E7</c:v>
                </c:pt>
                <c:pt idx="11">
                  <c:v>5.7436E7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Sheet1!$P$1</c:f>
              <c:strCache>
                <c:ptCount val="1"/>
                <c:pt idx="0">
                  <c:v>Medicine costs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Sheet1!$P$2:$P$13</c:f>
              <c:numCache>
                <c:formatCode>#,##0</c:formatCode>
                <c:ptCount val="12"/>
                <c:pt idx="0">
                  <c:v>2.09963E7</c:v>
                </c:pt>
                <c:pt idx="1">
                  <c:v>2.14251E7</c:v>
                </c:pt>
                <c:pt idx="2">
                  <c:v>1.98703E7</c:v>
                </c:pt>
                <c:pt idx="3">
                  <c:v>2.59599E7</c:v>
                </c:pt>
                <c:pt idx="4">
                  <c:v>3.23423E7</c:v>
                </c:pt>
                <c:pt idx="5">
                  <c:v>3.5032E7</c:v>
                </c:pt>
                <c:pt idx="6">
                  <c:v>3.38391E7</c:v>
                </c:pt>
                <c:pt idx="7">
                  <c:v>3.60739E7</c:v>
                </c:pt>
                <c:pt idx="8">
                  <c:v>2.83071E7</c:v>
                </c:pt>
                <c:pt idx="9">
                  <c:v>2.16772E7</c:v>
                </c:pt>
                <c:pt idx="10">
                  <c:v>2.2551E7</c:v>
                </c:pt>
                <c:pt idx="11">
                  <c:v>2.18363E7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82193400"/>
        <c:axId val="-2094110776"/>
      </c:lineChart>
      <c:catAx>
        <c:axId val="-208219340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94110776"/>
        <c:crosses val="autoZero"/>
        <c:auto val="1"/>
        <c:lblAlgn val="ctr"/>
        <c:lblOffset val="100"/>
        <c:noMultiLvlLbl val="0"/>
      </c:catAx>
      <c:valAx>
        <c:axId val="-2094110776"/>
        <c:scaling>
          <c:orientation val="minMax"/>
        </c:scaling>
        <c:delete val="0"/>
        <c:axPos val="l"/>
        <c:majorGridlines/>
        <c:numFmt formatCode="mmm\-yy" sourceLinked="1"/>
        <c:majorTickMark val="out"/>
        <c:minorTickMark val="none"/>
        <c:tickLblPos val="nextTo"/>
        <c:crossAx val="-2082193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190521940726"/>
          <c:y val="0.0659023398141583"/>
          <c:w val="0.638591778479529"/>
          <c:h val="0.8848450024827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Sheet1!$O$1</c:f>
              <c:strCache>
                <c:ptCount val="1"/>
                <c:pt idx="0">
                  <c:v>Money collected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Sheet1!$A$2:$A$13</c:f>
              <c:numCache>
                <c:formatCode>mmm\-yy</c:formatCode>
                <c:ptCount val="12"/>
                <c:pt idx="0">
                  <c:v>43101.0</c:v>
                </c:pt>
                <c:pt idx="1">
                  <c:v>43132.0</c:v>
                </c:pt>
                <c:pt idx="2">
                  <c:v>43160.0</c:v>
                </c:pt>
                <c:pt idx="3">
                  <c:v>43191.0</c:v>
                </c:pt>
                <c:pt idx="4">
                  <c:v>43221.0</c:v>
                </c:pt>
                <c:pt idx="5">
                  <c:v>43252.0</c:v>
                </c:pt>
                <c:pt idx="6">
                  <c:v>43282.0</c:v>
                </c:pt>
                <c:pt idx="7">
                  <c:v>43313.0</c:v>
                </c:pt>
                <c:pt idx="8">
                  <c:v>43344.0</c:v>
                </c:pt>
                <c:pt idx="9">
                  <c:v>43374.0</c:v>
                </c:pt>
                <c:pt idx="10">
                  <c:v>43405.0</c:v>
                </c:pt>
                <c:pt idx="11">
                  <c:v>43435.0</c:v>
                </c:pt>
              </c:numCache>
            </c:numRef>
          </c:cat>
          <c:val>
            <c:numRef>
              <c:f>Sheet1!$O$2:$O$13</c:f>
              <c:numCache>
                <c:formatCode>#,##0</c:formatCode>
                <c:ptCount val="12"/>
                <c:pt idx="0">
                  <c:v>2.7205E7</c:v>
                </c:pt>
                <c:pt idx="1">
                  <c:v>2.111E7</c:v>
                </c:pt>
                <c:pt idx="2">
                  <c:v>2.546E7</c:v>
                </c:pt>
                <c:pt idx="3">
                  <c:v>4.689E7</c:v>
                </c:pt>
                <c:pt idx="4">
                  <c:v>5.0826E7</c:v>
                </c:pt>
                <c:pt idx="5">
                  <c:v>4.72694E7</c:v>
                </c:pt>
                <c:pt idx="6">
                  <c:v>4.7918E7</c:v>
                </c:pt>
                <c:pt idx="7">
                  <c:v>4.4403E7</c:v>
                </c:pt>
                <c:pt idx="8">
                  <c:v>4.36365E7</c:v>
                </c:pt>
                <c:pt idx="9">
                  <c:v>4.94291E7</c:v>
                </c:pt>
                <c:pt idx="10">
                  <c:v>5.3719E7</c:v>
                </c:pt>
                <c:pt idx="11">
                  <c:v>5.7436E7</c:v>
                </c:pt>
              </c:numCache>
            </c:numRef>
          </c:val>
        </c:ser>
        <c:ser>
          <c:idx val="2"/>
          <c:order val="1"/>
          <c:tx>
            <c:strRef>
              <c:f>Sheet1!$Q$1</c:f>
              <c:strCache>
                <c:ptCount val="1"/>
                <c:pt idx="0">
                  <c:v>Donation trasnfers in 2018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Sheet1!$A$2:$A$13</c:f>
              <c:numCache>
                <c:formatCode>mmm\-yy</c:formatCode>
                <c:ptCount val="12"/>
                <c:pt idx="0">
                  <c:v>43101.0</c:v>
                </c:pt>
                <c:pt idx="1">
                  <c:v>43132.0</c:v>
                </c:pt>
                <c:pt idx="2">
                  <c:v>43160.0</c:v>
                </c:pt>
                <c:pt idx="3">
                  <c:v>43191.0</c:v>
                </c:pt>
                <c:pt idx="4">
                  <c:v>43221.0</c:v>
                </c:pt>
                <c:pt idx="5">
                  <c:v>43252.0</c:v>
                </c:pt>
                <c:pt idx="6">
                  <c:v>43282.0</c:v>
                </c:pt>
                <c:pt idx="7">
                  <c:v>43313.0</c:v>
                </c:pt>
                <c:pt idx="8">
                  <c:v>43344.0</c:v>
                </c:pt>
                <c:pt idx="9">
                  <c:v>43374.0</c:v>
                </c:pt>
                <c:pt idx="10">
                  <c:v>43405.0</c:v>
                </c:pt>
                <c:pt idx="11">
                  <c:v>43435.0</c:v>
                </c:pt>
              </c:numCache>
            </c:numRef>
          </c:cat>
          <c:val>
            <c:numRef>
              <c:f>Sheet1!$Q$2:$Q$12</c:f>
              <c:numCache>
                <c:formatCode>#,##0.00</c:formatCode>
                <c:ptCount val="11"/>
                <c:pt idx="1">
                  <c:v>2.2408481E8</c:v>
                </c:pt>
                <c:pt idx="2">
                  <c:v>1.41992E8</c:v>
                </c:pt>
                <c:pt idx="3">
                  <c:v>1.81602E8</c:v>
                </c:pt>
                <c:pt idx="4">
                  <c:v>1.0008E8</c:v>
                </c:pt>
                <c:pt idx="5">
                  <c:v>4.3587E7</c:v>
                </c:pt>
                <c:pt idx="6">
                  <c:v>3.3005E7</c:v>
                </c:pt>
                <c:pt idx="7">
                  <c:v>5.533E7</c:v>
                </c:pt>
                <c:pt idx="8">
                  <c:v>4.3772E7</c:v>
                </c:pt>
                <c:pt idx="9">
                  <c:v>8.981E7</c:v>
                </c:pt>
                <c:pt idx="10">
                  <c:v>9.304E7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53474664"/>
        <c:axId val="-2054446984"/>
      </c:barChart>
      <c:dateAx>
        <c:axId val="-2053474664"/>
        <c:scaling>
          <c:orientation val="minMax"/>
        </c:scaling>
        <c:delete val="0"/>
        <c:axPos val="l"/>
        <c:numFmt formatCode="mmm\-yy" sourceLinked="1"/>
        <c:majorTickMark val="out"/>
        <c:minorTickMark val="none"/>
        <c:tickLblPos val="nextTo"/>
        <c:crossAx val="-2054446984"/>
        <c:crosses val="autoZero"/>
        <c:auto val="1"/>
        <c:lblOffset val="100"/>
        <c:baseTimeUnit val="months"/>
      </c:dateAx>
      <c:valAx>
        <c:axId val="-205444698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-2053474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of Patients Treated for Malaria at Whisper's Hospital </a:t>
            </a:r>
          </a:p>
          <a:p>
            <a:pPr>
              <a:defRPr/>
            </a:pPr>
            <a:r>
              <a:rPr lang="en-US"/>
              <a:t>in 2018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Malaria patients</c:v>
                </c:pt>
              </c:strCache>
            </c:strRef>
          </c:tx>
          <c:marker>
            <c:spPr>
              <a:solidFill>
                <a:schemeClr val="bg1">
                  <a:lumMod val="95000"/>
                </a:schemeClr>
              </a:solidFill>
            </c:spPr>
          </c:marker>
          <c:dLbls>
            <c:txPr>
              <a:bodyPr/>
              <a:lstStyle/>
              <a:p>
                <a:pPr>
                  <a:defRPr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Sheet1!$A$2:$A$13</c:f>
              <c:numCache>
                <c:formatCode>mmm\-yy</c:formatCode>
                <c:ptCount val="12"/>
                <c:pt idx="0">
                  <c:v>43101.0</c:v>
                </c:pt>
                <c:pt idx="1">
                  <c:v>43132.0</c:v>
                </c:pt>
                <c:pt idx="2">
                  <c:v>43160.0</c:v>
                </c:pt>
                <c:pt idx="3">
                  <c:v>43191.0</c:v>
                </c:pt>
                <c:pt idx="4">
                  <c:v>43221.0</c:v>
                </c:pt>
                <c:pt idx="5">
                  <c:v>43252.0</c:v>
                </c:pt>
                <c:pt idx="6">
                  <c:v>43282.0</c:v>
                </c:pt>
                <c:pt idx="7">
                  <c:v>43313.0</c:v>
                </c:pt>
                <c:pt idx="8">
                  <c:v>43344.0</c:v>
                </c:pt>
                <c:pt idx="9">
                  <c:v>43374.0</c:v>
                </c:pt>
                <c:pt idx="10">
                  <c:v>43405.0</c:v>
                </c:pt>
                <c:pt idx="11">
                  <c:v>43435.0</c:v>
                </c:pt>
              </c:numCache>
            </c:numRef>
          </c:xVal>
          <c:yVal>
            <c:numRef>
              <c:f>Sheet1!$F$2:$F$13</c:f>
              <c:numCache>
                <c:formatCode>General</c:formatCode>
                <c:ptCount val="12"/>
                <c:pt idx="0">
                  <c:v>157.0</c:v>
                </c:pt>
                <c:pt idx="1">
                  <c:v>169.0</c:v>
                </c:pt>
                <c:pt idx="2">
                  <c:v>425.0</c:v>
                </c:pt>
                <c:pt idx="3">
                  <c:v>437.0</c:v>
                </c:pt>
                <c:pt idx="4">
                  <c:v>248.0</c:v>
                </c:pt>
                <c:pt idx="5">
                  <c:v>280.0</c:v>
                </c:pt>
                <c:pt idx="6">
                  <c:v>170.0</c:v>
                </c:pt>
                <c:pt idx="7">
                  <c:v>228.0</c:v>
                </c:pt>
                <c:pt idx="8">
                  <c:v>110.0</c:v>
                </c:pt>
                <c:pt idx="9">
                  <c:v>227.0</c:v>
                </c:pt>
                <c:pt idx="10">
                  <c:v>235.0</c:v>
                </c:pt>
                <c:pt idx="11">
                  <c:v>302.0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4658056"/>
        <c:axId val="2135728488"/>
      </c:scatterChart>
      <c:valAx>
        <c:axId val="-2094658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35728488"/>
        <c:crosses val="autoZero"/>
        <c:crossBetween val="midCat"/>
      </c:valAx>
      <c:valAx>
        <c:axId val="2135728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946580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of Patients Treated for Sickle Cell Disease at Whisper's Hospital in 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335625679869864"/>
          <c:y val="0.0225988700564972"/>
          <c:w val="0.820250691097073"/>
          <c:h val="0.73278111422512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Sickle Cells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Sheet1!$A$2:$A$13</c:f>
              <c:numCache>
                <c:formatCode>mmm\-yy</c:formatCode>
                <c:ptCount val="12"/>
                <c:pt idx="0">
                  <c:v>43101.0</c:v>
                </c:pt>
                <c:pt idx="1">
                  <c:v>43132.0</c:v>
                </c:pt>
                <c:pt idx="2">
                  <c:v>43160.0</c:v>
                </c:pt>
                <c:pt idx="3">
                  <c:v>43191.0</c:v>
                </c:pt>
                <c:pt idx="4">
                  <c:v>43221.0</c:v>
                </c:pt>
                <c:pt idx="5">
                  <c:v>43252.0</c:v>
                </c:pt>
                <c:pt idx="6">
                  <c:v>43282.0</c:v>
                </c:pt>
                <c:pt idx="7">
                  <c:v>43313.0</c:v>
                </c:pt>
                <c:pt idx="8">
                  <c:v>43344.0</c:v>
                </c:pt>
                <c:pt idx="9">
                  <c:v>43374.0</c:v>
                </c:pt>
                <c:pt idx="10">
                  <c:v>43405.0</c:v>
                </c:pt>
                <c:pt idx="11">
                  <c:v>43435.0</c:v>
                </c:pt>
              </c:numCache>
            </c:numRef>
          </c:xVal>
          <c:yVal>
            <c:numRef>
              <c:f>Sheet1!$J$2:$J$13</c:f>
              <c:numCache>
                <c:formatCode>General</c:formatCode>
                <c:ptCount val="12"/>
                <c:pt idx="0">
                  <c:v>70.0</c:v>
                </c:pt>
                <c:pt idx="1">
                  <c:v>65.0</c:v>
                </c:pt>
                <c:pt idx="2">
                  <c:v>85.0</c:v>
                </c:pt>
                <c:pt idx="3">
                  <c:v>89.0</c:v>
                </c:pt>
                <c:pt idx="4">
                  <c:v>35.0</c:v>
                </c:pt>
                <c:pt idx="5">
                  <c:v>38.0</c:v>
                </c:pt>
                <c:pt idx="6">
                  <c:v>58.0</c:v>
                </c:pt>
                <c:pt idx="7">
                  <c:v>36.0</c:v>
                </c:pt>
                <c:pt idx="8">
                  <c:v>32.0</c:v>
                </c:pt>
                <c:pt idx="9">
                  <c:v>40.0</c:v>
                </c:pt>
                <c:pt idx="10">
                  <c:v>55.0</c:v>
                </c:pt>
                <c:pt idx="11">
                  <c:v>80.0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8535064"/>
        <c:axId val="-2049939112"/>
      </c:scatterChart>
      <c:valAx>
        <c:axId val="-20485350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-2049939112"/>
        <c:crosses val="autoZero"/>
        <c:crossBetween val="midCat"/>
      </c:valAx>
      <c:valAx>
        <c:axId val="-2049939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485350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1753718285214"/>
          <c:y val="0.019909230096238"/>
          <c:w val="0.646642169728784"/>
          <c:h val="0.822469378827647"/>
        </c:manualLayout>
      </c:layout>
      <c:barChart>
        <c:barDir val="bar"/>
        <c:grouping val="percentStacked"/>
        <c:varyColors val="0"/>
        <c:ser>
          <c:idx val="0"/>
          <c:order val="0"/>
          <c:tx>
            <c:v>Income from the Reception</c:v>
          </c:tx>
          <c:invertIfNegative val="0"/>
          <c:dLbls>
            <c:spPr>
              <a:solidFill>
                <a:schemeClr val="accent1">
                  <a:lumMod val="40000"/>
                  <a:lumOff val="6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Sheet1!$A$2:$A$13</c:f>
              <c:numCache>
                <c:formatCode>mmm\-yy</c:formatCode>
                <c:ptCount val="12"/>
                <c:pt idx="0">
                  <c:v>43101.0</c:v>
                </c:pt>
                <c:pt idx="1">
                  <c:v>43132.0</c:v>
                </c:pt>
                <c:pt idx="2">
                  <c:v>43160.0</c:v>
                </c:pt>
                <c:pt idx="3">
                  <c:v>43191.0</c:v>
                </c:pt>
                <c:pt idx="4">
                  <c:v>43221.0</c:v>
                </c:pt>
                <c:pt idx="5">
                  <c:v>43252.0</c:v>
                </c:pt>
                <c:pt idx="6">
                  <c:v>43282.0</c:v>
                </c:pt>
                <c:pt idx="7">
                  <c:v>43313.0</c:v>
                </c:pt>
                <c:pt idx="8">
                  <c:v>43344.0</c:v>
                </c:pt>
                <c:pt idx="9">
                  <c:v>43374.0</c:v>
                </c:pt>
                <c:pt idx="10">
                  <c:v>43405.0</c:v>
                </c:pt>
                <c:pt idx="11">
                  <c:v>43435.0</c:v>
                </c:pt>
              </c:numCache>
            </c:numRef>
          </c:cat>
          <c:val>
            <c:numRef>
              <c:f>Sheet1!$S$2:$S$13</c:f>
              <c:numCache>
                <c:formatCode>"£"#,##0;[Red]\-"£"#,##0</c:formatCode>
                <c:ptCount val="12"/>
                <c:pt idx="0">
                  <c:v>4468.0</c:v>
                </c:pt>
                <c:pt idx="1">
                  <c:v>4559.0</c:v>
                </c:pt>
                <c:pt idx="2">
                  <c:v>4228.0</c:v>
                </c:pt>
                <c:pt idx="3">
                  <c:v>5524.0</c:v>
                </c:pt>
                <c:pt idx="4">
                  <c:v>6882.0</c:v>
                </c:pt>
                <c:pt idx="5">
                  <c:v>7454.0</c:v>
                </c:pt>
                <c:pt idx="6">
                  <c:v>9274.0</c:v>
                </c:pt>
                <c:pt idx="7">
                  <c:v>7676.0</c:v>
                </c:pt>
                <c:pt idx="8">
                  <c:v>6023.0</c:v>
                </c:pt>
                <c:pt idx="9">
                  <c:v>4613.0</c:v>
                </c:pt>
                <c:pt idx="10">
                  <c:v>4798.0</c:v>
                </c:pt>
                <c:pt idx="11">
                  <c:v>4646.0</c:v>
                </c:pt>
              </c:numCache>
            </c:numRef>
          </c:val>
        </c:ser>
        <c:ser>
          <c:idx val="1"/>
          <c:order val="1"/>
          <c:tx>
            <c:v>Donations transfered </c:v>
          </c:tx>
          <c:invertIfNegative val="0"/>
          <c:dLbls>
            <c:spPr>
              <a:solidFill>
                <a:schemeClr val="accent3">
                  <a:lumMod val="60000"/>
                  <a:lumOff val="4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Sheet1!$A$2:$A$13</c:f>
              <c:numCache>
                <c:formatCode>mmm\-yy</c:formatCode>
                <c:ptCount val="12"/>
                <c:pt idx="0">
                  <c:v>43101.0</c:v>
                </c:pt>
                <c:pt idx="1">
                  <c:v>43132.0</c:v>
                </c:pt>
                <c:pt idx="2">
                  <c:v>43160.0</c:v>
                </c:pt>
                <c:pt idx="3">
                  <c:v>43191.0</c:v>
                </c:pt>
                <c:pt idx="4">
                  <c:v>43221.0</c:v>
                </c:pt>
                <c:pt idx="5">
                  <c:v>43252.0</c:v>
                </c:pt>
                <c:pt idx="6">
                  <c:v>43282.0</c:v>
                </c:pt>
                <c:pt idx="7">
                  <c:v>43313.0</c:v>
                </c:pt>
                <c:pt idx="8">
                  <c:v>43344.0</c:v>
                </c:pt>
                <c:pt idx="9">
                  <c:v>43374.0</c:v>
                </c:pt>
                <c:pt idx="10">
                  <c:v>43405.0</c:v>
                </c:pt>
                <c:pt idx="11">
                  <c:v>43435.0</c:v>
                </c:pt>
              </c:numCache>
            </c:numRef>
          </c:cat>
          <c:val>
            <c:numRef>
              <c:f>Sheet1!$T$2:$T$13</c:f>
              <c:numCache>
                <c:formatCode>"£"#,##0</c:formatCode>
                <c:ptCount val="12"/>
                <c:pt idx="1">
                  <c:v>47677.0</c:v>
                </c:pt>
                <c:pt idx="2">
                  <c:v>30211.0</c:v>
                </c:pt>
                <c:pt idx="3">
                  <c:v>38638.0</c:v>
                </c:pt>
                <c:pt idx="4">
                  <c:v>21293.0</c:v>
                </c:pt>
                <c:pt idx="5">
                  <c:v>9273.0</c:v>
                </c:pt>
                <c:pt idx="6">
                  <c:v>7022.0</c:v>
                </c:pt>
                <c:pt idx="7">
                  <c:v>11772.0</c:v>
                </c:pt>
                <c:pt idx="8">
                  <c:v>9313.0</c:v>
                </c:pt>
                <c:pt idx="9">
                  <c:v>19108.0</c:v>
                </c:pt>
                <c:pt idx="10">
                  <c:v>19795.0</c:v>
                </c:pt>
                <c:pt idx="11">
                  <c:v>13624.0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81652424"/>
        <c:axId val="2139341144"/>
      </c:barChart>
      <c:dateAx>
        <c:axId val="-2081652424"/>
        <c:scaling>
          <c:orientation val="minMax"/>
        </c:scaling>
        <c:delete val="0"/>
        <c:axPos val="l"/>
        <c:numFmt formatCode="mmm\-yy" sourceLinked="1"/>
        <c:majorTickMark val="out"/>
        <c:minorTickMark val="none"/>
        <c:tickLblPos val="nextTo"/>
        <c:crossAx val="2139341144"/>
        <c:crosses val="autoZero"/>
        <c:auto val="1"/>
        <c:lblOffset val="100"/>
        <c:baseTimeUnit val="months"/>
      </c:dateAx>
      <c:valAx>
        <c:axId val="21393411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-208165242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0097323600973236"/>
          <c:y val="0.396861087873326"/>
          <c:w val="0.198650976109738"/>
          <c:h val="0.147132150649843"/>
        </c:manualLayout>
      </c:layout>
      <c:overlay val="1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16</xdr:row>
      <xdr:rowOff>63500</xdr:rowOff>
    </xdr:from>
    <xdr:to>
      <xdr:col>9</xdr:col>
      <xdr:colOff>152400</xdr:colOff>
      <xdr:row>32</xdr:row>
      <xdr:rowOff>63500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34</xdr:row>
      <xdr:rowOff>0</xdr:rowOff>
    </xdr:from>
    <xdr:to>
      <xdr:col>9</xdr:col>
      <xdr:colOff>101600</xdr:colOff>
      <xdr:row>51</xdr:row>
      <xdr:rowOff>12700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139700</xdr:colOff>
      <xdr:row>54</xdr:row>
      <xdr:rowOff>63500</xdr:rowOff>
    </xdr:from>
    <xdr:to>
      <xdr:col>9</xdr:col>
      <xdr:colOff>254000</xdr:colOff>
      <xdr:row>89</xdr:row>
      <xdr:rowOff>177800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128</xdr:row>
      <xdr:rowOff>127000</xdr:rowOff>
    </xdr:from>
    <xdr:to>
      <xdr:col>9</xdr:col>
      <xdr:colOff>330200</xdr:colOff>
      <xdr:row>156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91</xdr:row>
      <xdr:rowOff>57150</xdr:rowOff>
    </xdr:from>
    <xdr:to>
      <xdr:col>9</xdr:col>
      <xdr:colOff>330200</xdr:colOff>
      <xdr:row>107</xdr:row>
      <xdr:rowOff>101600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165100</xdr:colOff>
      <xdr:row>109</xdr:row>
      <xdr:rowOff>6350</xdr:rowOff>
    </xdr:from>
    <xdr:to>
      <xdr:col>9</xdr:col>
      <xdr:colOff>381000</xdr:colOff>
      <xdr:row>126</xdr:row>
      <xdr:rowOff>139700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101600</xdr:colOff>
      <xdr:row>157</xdr:row>
      <xdr:rowOff>130175</xdr:rowOff>
    </xdr:from>
    <xdr:to>
      <xdr:col>9</xdr:col>
      <xdr:colOff>330200</xdr:colOff>
      <xdr:row>188</xdr:row>
      <xdr:rowOff>34925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M162" sqref="M162"/>
    </sheetView>
  </sheetViews>
  <sheetFormatPr baseColWidth="10" defaultRowHeight="15" x14ac:dyDescent="0"/>
  <cols>
    <col min="2" max="2" width="15.6640625" customWidth="1"/>
    <col min="5" max="5" width="13.5" customWidth="1"/>
    <col min="11" max="11" width="8.83203125" customWidth="1"/>
    <col min="15" max="15" width="17.1640625" customWidth="1"/>
    <col min="16" max="16" width="18" customWidth="1"/>
    <col min="17" max="17" width="20.5" customWidth="1"/>
    <col min="20" max="20" width="18.1640625" customWidth="1"/>
  </cols>
  <sheetData>
    <row r="1" spans="1:20" ht="68" customHeight="1" thickTop="1" thickBot="1">
      <c r="A1" s="12" t="s">
        <v>0</v>
      </c>
      <c r="B1" s="2" t="s">
        <v>1</v>
      </c>
      <c r="C1" s="2" t="s">
        <v>2</v>
      </c>
      <c r="D1" s="1" t="s">
        <v>3</v>
      </c>
      <c r="E1" s="2" t="s">
        <v>20</v>
      </c>
      <c r="F1" s="1" t="s">
        <v>4</v>
      </c>
      <c r="G1" s="1" t="s">
        <v>9</v>
      </c>
      <c r="H1" s="1" t="s">
        <v>10</v>
      </c>
      <c r="I1" s="1" t="s">
        <v>5</v>
      </c>
      <c r="J1" s="1" t="s">
        <v>14</v>
      </c>
      <c r="K1" s="2" t="s">
        <v>6</v>
      </c>
      <c r="L1" s="2" t="s">
        <v>12</v>
      </c>
      <c r="M1" s="2" t="s">
        <v>13</v>
      </c>
      <c r="N1" s="2" t="s">
        <v>11</v>
      </c>
      <c r="O1" s="2" t="s">
        <v>7</v>
      </c>
      <c r="P1" s="1" t="s">
        <v>8</v>
      </c>
      <c r="Q1" s="2" t="s">
        <v>15</v>
      </c>
      <c r="R1" s="8" t="s">
        <v>16</v>
      </c>
      <c r="S1" s="8" t="s">
        <v>17</v>
      </c>
      <c r="T1" s="8" t="s">
        <v>18</v>
      </c>
    </row>
    <row r="2" spans="1:20" ht="16" thickTop="1">
      <c r="A2" s="13">
        <v>43101</v>
      </c>
      <c r="B2" s="15">
        <v>1084</v>
      </c>
      <c r="C2" s="15">
        <v>138</v>
      </c>
      <c r="D2" s="15">
        <v>6</v>
      </c>
      <c r="E2" s="15">
        <v>6</v>
      </c>
      <c r="F2" s="15">
        <v>157</v>
      </c>
      <c r="G2" s="15">
        <v>145</v>
      </c>
      <c r="H2" s="15">
        <v>204</v>
      </c>
      <c r="I2" s="15">
        <v>18</v>
      </c>
      <c r="J2" s="15">
        <v>70</v>
      </c>
      <c r="K2" s="15">
        <v>18</v>
      </c>
      <c r="L2" s="15"/>
      <c r="M2" s="15"/>
      <c r="N2" s="15"/>
      <c r="O2" s="16">
        <v>27205000</v>
      </c>
      <c r="P2" s="16">
        <v>20996300</v>
      </c>
      <c r="Q2" s="17"/>
      <c r="R2" s="9">
        <v>5789</v>
      </c>
      <c r="S2" s="9">
        <v>4468</v>
      </c>
      <c r="T2" s="10"/>
    </row>
    <row r="3" spans="1:20">
      <c r="A3" s="13">
        <v>43132</v>
      </c>
      <c r="B3" s="15">
        <v>896</v>
      </c>
      <c r="C3" s="15">
        <v>132</v>
      </c>
      <c r="D3" s="15">
        <v>0</v>
      </c>
      <c r="E3" s="15">
        <v>5</v>
      </c>
      <c r="F3" s="15">
        <v>169</v>
      </c>
      <c r="G3" s="15">
        <v>96</v>
      </c>
      <c r="H3" s="15">
        <v>196</v>
      </c>
      <c r="I3" s="15">
        <v>12</v>
      </c>
      <c r="J3" s="15">
        <v>65</v>
      </c>
      <c r="K3" s="15">
        <v>3</v>
      </c>
      <c r="L3" s="15"/>
      <c r="M3" s="15"/>
      <c r="N3" s="15"/>
      <c r="O3" s="16">
        <v>21110000</v>
      </c>
      <c r="P3" s="16">
        <v>21425100</v>
      </c>
      <c r="Q3" s="17">
        <v>224084810</v>
      </c>
      <c r="R3" s="9">
        <v>4492</v>
      </c>
      <c r="S3" s="9">
        <v>4559</v>
      </c>
      <c r="T3" s="10">
        <v>47677</v>
      </c>
    </row>
    <row r="4" spans="1:20">
      <c r="A4" s="13">
        <v>43160</v>
      </c>
      <c r="B4" s="15">
        <v>837</v>
      </c>
      <c r="C4" s="15">
        <v>77</v>
      </c>
      <c r="D4" s="15">
        <v>4</v>
      </c>
      <c r="E4" s="15">
        <v>6</v>
      </c>
      <c r="F4" s="15">
        <v>425</v>
      </c>
      <c r="G4" s="15">
        <v>102</v>
      </c>
      <c r="H4" s="15">
        <v>160</v>
      </c>
      <c r="I4" s="15">
        <v>13</v>
      </c>
      <c r="J4" s="15">
        <v>85</v>
      </c>
      <c r="K4" s="15">
        <v>3</v>
      </c>
      <c r="L4" s="15"/>
      <c r="M4" s="15"/>
      <c r="N4" s="15"/>
      <c r="O4" s="16">
        <v>25460000</v>
      </c>
      <c r="P4" s="16">
        <v>19870300</v>
      </c>
      <c r="Q4" s="17">
        <v>141992000</v>
      </c>
      <c r="R4" s="9">
        <v>5417</v>
      </c>
      <c r="S4" s="9">
        <v>4228</v>
      </c>
      <c r="T4" s="10">
        <v>30211</v>
      </c>
    </row>
    <row r="5" spans="1:20">
      <c r="A5" s="13">
        <v>43191</v>
      </c>
      <c r="B5" s="15">
        <v>1452</v>
      </c>
      <c r="C5" s="15">
        <v>94</v>
      </c>
      <c r="D5" s="15">
        <v>7</v>
      </c>
      <c r="E5" s="15">
        <v>6</v>
      </c>
      <c r="F5" s="15">
        <v>437</v>
      </c>
      <c r="G5" s="15">
        <v>196</v>
      </c>
      <c r="H5" s="15">
        <v>195</v>
      </c>
      <c r="I5" s="15">
        <v>9</v>
      </c>
      <c r="J5" s="15">
        <v>89</v>
      </c>
      <c r="K5" s="15">
        <v>7</v>
      </c>
      <c r="L5" s="15"/>
      <c r="M5" s="15"/>
      <c r="N5" s="15"/>
      <c r="O5" s="16">
        <v>46890000</v>
      </c>
      <c r="P5" s="16">
        <v>25959900</v>
      </c>
      <c r="Q5" s="17">
        <v>181602000</v>
      </c>
      <c r="R5" s="9">
        <v>9977</v>
      </c>
      <c r="S5" s="9">
        <v>5524</v>
      </c>
      <c r="T5" s="10">
        <v>38638</v>
      </c>
    </row>
    <row r="6" spans="1:20">
      <c r="A6" s="13">
        <v>43221</v>
      </c>
      <c r="B6" s="15">
        <v>1148</v>
      </c>
      <c r="C6" s="15">
        <v>260</v>
      </c>
      <c r="D6" s="15">
        <v>8</v>
      </c>
      <c r="E6" s="15">
        <v>23</v>
      </c>
      <c r="F6" s="15">
        <v>248</v>
      </c>
      <c r="G6" s="15">
        <v>277</v>
      </c>
      <c r="H6" s="15">
        <v>250</v>
      </c>
      <c r="I6" s="15">
        <v>9</v>
      </c>
      <c r="J6" s="15">
        <v>35</v>
      </c>
      <c r="K6" s="15">
        <v>24</v>
      </c>
      <c r="L6" s="15"/>
      <c r="M6" s="15"/>
      <c r="N6" s="15">
        <v>51</v>
      </c>
      <c r="O6" s="16">
        <v>50826000</v>
      </c>
      <c r="P6" s="16">
        <v>32342300</v>
      </c>
      <c r="Q6" s="17">
        <v>100080000</v>
      </c>
      <c r="R6" s="9">
        <v>10814</v>
      </c>
      <c r="S6" s="9">
        <v>6882</v>
      </c>
      <c r="T6" s="10">
        <v>21293</v>
      </c>
    </row>
    <row r="7" spans="1:20">
      <c r="A7" s="13">
        <v>43252</v>
      </c>
      <c r="B7" s="15">
        <v>859</v>
      </c>
      <c r="C7" s="15">
        <v>239</v>
      </c>
      <c r="D7" s="15">
        <v>4</v>
      </c>
      <c r="E7" s="15">
        <v>25</v>
      </c>
      <c r="F7" s="15">
        <v>280</v>
      </c>
      <c r="G7" s="15">
        <v>277</v>
      </c>
      <c r="H7" s="15">
        <v>191</v>
      </c>
      <c r="I7" s="15">
        <v>15</v>
      </c>
      <c r="J7" s="15">
        <v>38</v>
      </c>
      <c r="K7" s="15">
        <v>25</v>
      </c>
      <c r="L7" s="15"/>
      <c r="M7" s="15"/>
      <c r="N7" s="15">
        <v>69</v>
      </c>
      <c r="O7" s="16">
        <v>47269400</v>
      </c>
      <c r="P7" s="16">
        <v>35032000</v>
      </c>
      <c r="Q7" s="17">
        <v>43587000</v>
      </c>
      <c r="R7" s="9">
        <v>10058</v>
      </c>
      <c r="S7" s="9">
        <v>7454</v>
      </c>
      <c r="T7" s="10">
        <v>9273</v>
      </c>
    </row>
    <row r="8" spans="1:20">
      <c r="A8" s="13">
        <v>43282</v>
      </c>
      <c r="B8" s="15">
        <v>880</v>
      </c>
      <c r="C8" s="15">
        <v>249</v>
      </c>
      <c r="D8" s="15">
        <v>2</v>
      </c>
      <c r="E8" s="15">
        <v>17</v>
      </c>
      <c r="F8" s="15">
        <v>170</v>
      </c>
      <c r="G8" s="15">
        <v>298</v>
      </c>
      <c r="H8" s="15">
        <v>279</v>
      </c>
      <c r="I8" s="15">
        <v>27</v>
      </c>
      <c r="J8" s="15">
        <v>58</v>
      </c>
      <c r="K8" s="15">
        <v>24</v>
      </c>
      <c r="L8" s="15">
        <v>64</v>
      </c>
      <c r="M8" s="16">
        <v>9722000</v>
      </c>
      <c r="N8" s="15">
        <v>67</v>
      </c>
      <c r="O8" s="16">
        <v>47918000</v>
      </c>
      <c r="P8" s="16">
        <v>33839100</v>
      </c>
      <c r="Q8" s="17">
        <v>33005000</v>
      </c>
      <c r="R8" s="9">
        <v>10196</v>
      </c>
      <c r="S8" s="9">
        <v>9274</v>
      </c>
      <c r="T8" s="10">
        <v>7022</v>
      </c>
    </row>
    <row r="9" spans="1:20">
      <c r="A9" s="13">
        <v>43313</v>
      </c>
      <c r="B9" s="15">
        <v>695</v>
      </c>
      <c r="C9" s="15">
        <v>239</v>
      </c>
      <c r="D9" s="15">
        <v>3</v>
      </c>
      <c r="E9" s="15">
        <v>16</v>
      </c>
      <c r="F9" s="15">
        <v>228</v>
      </c>
      <c r="G9" s="15">
        <v>287</v>
      </c>
      <c r="H9" s="15">
        <v>348</v>
      </c>
      <c r="I9" s="15">
        <v>18</v>
      </c>
      <c r="J9" s="15">
        <v>36</v>
      </c>
      <c r="K9" s="15">
        <v>17</v>
      </c>
      <c r="L9" s="15">
        <v>60</v>
      </c>
      <c r="M9" s="16">
        <v>10734000</v>
      </c>
      <c r="N9" s="15">
        <v>36</v>
      </c>
      <c r="O9" s="16">
        <v>44403000</v>
      </c>
      <c r="P9" s="16">
        <v>36073900</v>
      </c>
      <c r="Q9" s="17">
        <v>55330000</v>
      </c>
      <c r="R9" s="9">
        <v>9448</v>
      </c>
      <c r="S9" s="9">
        <v>7676</v>
      </c>
      <c r="T9" s="10">
        <v>11772</v>
      </c>
    </row>
    <row r="10" spans="1:20">
      <c r="A10" s="13">
        <v>43344</v>
      </c>
      <c r="B10" s="15">
        <v>702</v>
      </c>
      <c r="C10" s="15">
        <v>244</v>
      </c>
      <c r="D10" s="15">
        <v>3</v>
      </c>
      <c r="E10" s="15">
        <v>11</v>
      </c>
      <c r="F10" s="15">
        <v>110</v>
      </c>
      <c r="G10" s="15">
        <v>241</v>
      </c>
      <c r="H10" s="15">
        <v>255</v>
      </c>
      <c r="I10" s="15">
        <v>20</v>
      </c>
      <c r="J10" s="15">
        <v>32</v>
      </c>
      <c r="K10" s="15">
        <v>18</v>
      </c>
      <c r="L10" s="15">
        <v>71</v>
      </c>
      <c r="M10" s="16">
        <v>7377500</v>
      </c>
      <c r="N10" s="15">
        <v>37</v>
      </c>
      <c r="O10" s="16">
        <v>43636500</v>
      </c>
      <c r="P10" s="16">
        <v>28307100</v>
      </c>
      <c r="Q10" s="17">
        <v>43772000</v>
      </c>
      <c r="R10" s="9">
        <v>9285</v>
      </c>
      <c r="S10" s="9">
        <v>6023</v>
      </c>
      <c r="T10" s="10">
        <v>9313</v>
      </c>
    </row>
    <row r="11" spans="1:20">
      <c r="A11" s="13">
        <v>43374</v>
      </c>
      <c r="B11" s="15">
        <v>780</v>
      </c>
      <c r="C11" s="15">
        <v>265</v>
      </c>
      <c r="D11" s="15">
        <v>3</v>
      </c>
      <c r="E11" s="15">
        <v>10</v>
      </c>
      <c r="F11" s="15">
        <v>227</v>
      </c>
      <c r="G11" s="15">
        <v>265</v>
      </c>
      <c r="H11" s="15">
        <v>214</v>
      </c>
      <c r="I11" s="15">
        <v>7</v>
      </c>
      <c r="J11" s="15">
        <v>40</v>
      </c>
      <c r="K11" s="15">
        <v>8</v>
      </c>
      <c r="L11" s="15">
        <v>72</v>
      </c>
      <c r="M11" s="16">
        <v>9856100</v>
      </c>
      <c r="N11" s="15">
        <v>21</v>
      </c>
      <c r="O11" s="16">
        <v>49429100</v>
      </c>
      <c r="P11" s="16">
        <v>21677200</v>
      </c>
      <c r="Q11" s="17">
        <v>89810000</v>
      </c>
      <c r="R11" s="9">
        <v>10517</v>
      </c>
      <c r="S11" s="9">
        <v>4613</v>
      </c>
      <c r="T11" s="10">
        <v>19108</v>
      </c>
    </row>
    <row r="12" spans="1:20">
      <c r="A12" s="13">
        <v>43405</v>
      </c>
      <c r="B12" s="15">
        <v>1051</v>
      </c>
      <c r="C12" s="15">
        <v>139</v>
      </c>
      <c r="D12" s="15">
        <v>4</v>
      </c>
      <c r="E12" s="15">
        <v>13</v>
      </c>
      <c r="F12" s="15">
        <v>235</v>
      </c>
      <c r="G12" s="15">
        <v>250</v>
      </c>
      <c r="H12" s="15">
        <v>264</v>
      </c>
      <c r="I12" s="15">
        <v>16</v>
      </c>
      <c r="J12" s="15">
        <v>55</v>
      </c>
      <c r="K12" s="15">
        <v>11</v>
      </c>
      <c r="L12" s="15">
        <v>72</v>
      </c>
      <c r="M12" s="16">
        <v>9539000</v>
      </c>
      <c r="N12" s="15">
        <v>22</v>
      </c>
      <c r="O12" s="16">
        <v>53719000</v>
      </c>
      <c r="P12" s="16">
        <v>22551000</v>
      </c>
      <c r="Q12" s="17">
        <v>93040000</v>
      </c>
      <c r="R12" s="9">
        <v>11430</v>
      </c>
      <c r="S12" s="9">
        <v>4798</v>
      </c>
      <c r="T12" s="10">
        <v>19795</v>
      </c>
    </row>
    <row r="13" spans="1:20" ht="16" thickBot="1">
      <c r="A13" s="13">
        <v>43435</v>
      </c>
      <c r="B13" s="15">
        <v>1129</v>
      </c>
      <c r="C13" s="15">
        <v>194</v>
      </c>
      <c r="D13" s="15">
        <v>6</v>
      </c>
      <c r="E13" s="15">
        <v>15</v>
      </c>
      <c r="F13" s="15">
        <v>302</v>
      </c>
      <c r="G13" s="15">
        <v>280</v>
      </c>
      <c r="H13" s="15">
        <v>329</v>
      </c>
      <c r="I13" s="15">
        <v>11</v>
      </c>
      <c r="J13" s="15">
        <v>80</v>
      </c>
      <c r="K13" s="15">
        <v>23</v>
      </c>
      <c r="L13" s="15">
        <v>300</v>
      </c>
      <c r="M13" s="16">
        <v>12526000</v>
      </c>
      <c r="N13" s="15">
        <v>17</v>
      </c>
      <c r="O13" s="16">
        <v>57436000</v>
      </c>
      <c r="P13" s="16">
        <v>21836300</v>
      </c>
      <c r="Q13" s="17">
        <v>64022000</v>
      </c>
      <c r="R13" s="11">
        <v>12221</v>
      </c>
      <c r="S13" s="9">
        <v>4646</v>
      </c>
      <c r="T13" s="10">
        <v>13624</v>
      </c>
    </row>
    <row r="14" spans="1:20" ht="17" thickTop="1" thickBot="1">
      <c r="A14" s="14" t="s">
        <v>19</v>
      </c>
      <c r="B14" s="3">
        <f t="shared" ref="B14:G14" si="0">SUM(B2:B13)</f>
        <v>11513</v>
      </c>
      <c r="C14" s="3">
        <f t="shared" si="0"/>
        <v>2270</v>
      </c>
      <c r="D14" s="3">
        <f t="shared" si="0"/>
        <v>50</v>
      </c>
      <c r="E14" s="3">
        <f t="shared" si="0"/>
        <v>153</v>
      </c>
      <c r="F14" s="3">
        <f t="shared" si="0"/>
        <v>2988</v>
      </c>
      <c r="G14" s="3">
        <f t="shared" si="0"/>
        <v>2714</v>
      </c>
      <c r="H14" s="3"/>
      <c r="I14" s="3">
        <f>SUM(I2:I13)</f>
        <v>175</v>
      </c>
      <c r="J14" s="3">
        <f>SUM(J2:J13)</f>
        <v>683</v>
      </c>
      <c r="K14" s="3">
        <f>SUM(K2:K13)</f>
        <v>181</v>
      </c>
      <c r="L14" s="3">
        <f>SUM(L8:L13)</f>
        <v>639</v>
      </c>
      <c r="M14" s="3">
        <f>SUM(M3:M13)</f>
        <v>59754600</v>
      </c>
      <c r="N14" s="3">
        <f>SUM(N6:N13)</f>
        <v>320</v>
      </c>
      <c r="O14" s="4">
        <f>SUM(O2:O13)</f>
        <v>515302000</v>
      </c>
      <c r="P14" s="4">
        <f>SUM(P2:P13)</f>
        <v>319910500</v>
      </c>
      <c r="Q14" s="5">
        <f>SUM(Q3:Q13)</f>
        <v>1070324810</v>
      </c>
      <c r="R14" s="6">
        <f>SUM(R2:R13)</f>
        <v>109644</v>
      </c>
      <c r="S14" s="6">
        <f>SUM(S2:S13)</f>
        <v>70145</v>
      </c>
      <c r="T14" s="7">
        <f>SUM(T3:T13)</f>
        <v>227726</v>
      </c>
    </row>
    <row r="15" spans="1:20" ht="16" thickTop="1"/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Cejpkova</dc:creator>
  <cp:lastModifiedBy>Veronika Cejpkova</cp:lastModifiedBy>
  <dcterms:created xsi:type="dcterms:W3CDTF">2019-01-03T10:57:09Z</dcterms:created>
  <dcterms:modified xsi:type="dcterms:W3CDTF">2019-01-27T09:40:38Z</dcterms:modified>
</cp:coreProperties>
</file>