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lissaagrimanakis/Documents/"/>
    </mc:Choice>
  </mc:AlternateContent>
  <xr:revisionPtr revIDLastSave="0" documentId="8_{48B6DA46-BDF7-E04F-8E72-099BD30BC60B}" xr6:coauthVersionLast="43" xr6:coauthVersionMax="43" xr10:uidLastSave="{00000000-0000-0000-0000-000000000000}"/>
  <bookViews>
    <workbookView xWindow="780" yWindow="960" windowWidth="27640" windowHeight="15940" xr2:uid="{EC88A781-7F16-9543-958E-798C2F53312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1" i="1" l="1"/>
  <c r="C32" i="1" s="1"/>
  <c r="C26" i="1"/>
  <c r="C25" i="1"/>
  <c r="C27" i="1" s="1"/>
  <c r="C24" i="1"/>
  <c r="C21" i="1"/>
  <c r="C20" i="1"/>
  <c r="C19" i="1"/>
  <c r="C18" i="1"/>
  <c r="B15" i="1"/>
  <c r="D7" i="1"/>
  <c r="D6" i="1"/>
  <c r="D5" i="1"/>
  <c r="D8" i="1" s="1"/>
  <c r="B34" i="1" s="1"/>
</calcChain>
</file>

<file path=xl/sharedStrings.xml><?xml version="1.0" encoding="utf-8"?>
<sst xmlns="http://schemas.openxmlformats.org/spreadsheetml/2006/main" count="37" uniqueCount="29">
  <si>
    <t>Proposed Budget</t>
  </si>
  <si>
    <t>Staff</t>
  </si>
  <si>
    <t>Per Month</t>
  </si>
  <si>
    <t>#</t>
  </si>
  <si>
    <t>Per year</t>
  </si>
  <si>
    <t>Haitian Physical Therapist</t>
  </si>
  <si>
    <t>House Staff</t>
  </si>
  <si>
    <t>House Manager</t>
  </si>
  <si>
    <t>Total Staff</t>
  </si>
  <si>
    <t>Equipmet</t>
  </si>
  <si>
    <t>Total</t>
  </si>
  <si>
    <t>Weights</t>
  </si>
  <si>
    <t>Cardio (bike/treadmil)</t>
  </si>
  <si>
    <t>Computers (2 laptop)_</t>
  </si>
  <si>
    <t>Router</t>
  </si>
  <si>
    <t>Supplies</t>
  </si>
  <si>
    <t>per month</t>
  </si>
  <si>
    <t>per year</t>
  </si>
  <si>
    <t>Plaster</t>
  </si>
  <si>
    <t>DME construction supplies</t>
  </si>
  <si>
    <t>Resistance Band/PT supplies</t>
  </si>
  <si>
    <t xml:space="preserve">Utilities </t>
  </si>
  <si>
    <t>Electric</t>
  </si>
  <si>
    <t>Water</t>
  </si>
  <si>
    <t>Internet</t>
  </si>
  <si>
    <t>External Services:</t>
  </si>
  <si>
    <t>X-ray</t>
  </si>
  <si>
    <t>Grand Total</t>
  </si>
  <si>
    <t>STAND: 12 Month Pilot Clinic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</si>
</sst>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</font>
    <font>
      <b/>
      <sz val="12"/>
      <color theme="1"/>
      <name val="Calibri"/>
    </font>
    <font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2" fillId="0" borderId="3" xfId="0" applyFont="1" applyBorder="1"/>
    <xf numFmtId="0" fontId="3" fillId="0" borderId="1" xfId="0" applyFont="1" applyBorder="1"/>
    <xf numFmtId="0" fontId="2" fillId="0" borderId="4" xfId="0" applyFont="1" applyBorder="1"/>
    <xf numFmtId="0" fontId="2" fillId="0" borderId="1" xfId="0" applyFont="1" applyBorder="1"/>
    <xf numFmtId="0" fontId="2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B2238-5754-124F-B634-8B26FC0C7BCB}">
  <dimension ref="A1:D34"/>
  <sheetViews>
    <sheetView tabSelected="1" workbookViewId="0">
      <selection activeCell="G4" sqref="G4"/>
    </sheetView>
  </sheetViews>
  <sheetFormatPr baseColWidth="10" defaultRowHeight="16" x14ac:dyDescent="0.2"/>
  <sheetData>
    <row r="1" spans="1:4" x14ac:dyDescent="0.2">
      <c r="A1" s="1" t="s">
        <v>28</v>
      </c>
    </row>
    <row r="2" spans="1:4" x14ac:dyDescent="0.2">
      <c r="A2" s="1" t="s">
        <v>0</v>
      </c>
    </row>
    <row r="4" spans="1:4" x14ac:dyDescent="0.2">
      <c r="A4" s="1" t="s">
        <v>1</v>
      </c>
      <c r="B4" s="1" t="s">
        <v>2</v>
      </c>
      <c r="C4" s="1" t="s">
        <v>3</v>
      </c>
      <c r="D4" s="1" t="s">
        <v>4</v>
      </c>
    </row>
    <row r="5" spans="1:4" x14ac:dyDescent="0.2">
      <c r="A5" s="2" t="s">
        <v>5</v>
      </c>
      <c r="B5" s="2">
        <v>600</v>
      </c>
      <c r="C5" s="2">
        <v>2</v>
      </c>
      <c r="D5" s="2">
        <f t="shared" ref="D5:D7" si="0">B5*C5*12</f>
        <v>14400</v>
      </c>
    </row>
    <row r="6" spans="1:4" x14ac:dyDescent="0.2">
      <c r="A6" s="2" t="s">
        <v>6</v>
      </c>
      <c r="B6" s="2">
        <v>100</v>
      </c>
      <c r="C6" s="2">
        <v>2</v>
      </c>
      <c r="D6" s="2">
        <f t="shared" si="0"/>
        <v>2400</v>
      </c>
    </row>
    <row r="7" spans="1:4" ht="17" thickBot="1" x14ac:dyDescent="0.25">
      <c r="A7" s="3" t="s">
        <v>7</v>
      </c>
      <c r="B7" s="2">
        <v>150</v>
      </c>
      <c r="C7" s="2">
        <v>1</v>
      </c>
      <c r="D7" s="3">
        <f t="shared" si="0"/>
        <v>1800</v>
      </c>
    </row>
    <row r="8" spans="1:4" ht="17" thickBot="1" x14ac:dyDescent="0.25">
      <c r="A8" s="4" t="s">
        <v>8</v>
      </c>
      <c r="D8" s="4">
        <f>SUM(D5:D7)</f>
        <v>18600</v>
      </c>
    </row>
    <row r="10" spans="1:4" x14ac:dyDescent="0.2">
      <c r="A10" s="1" t="s">
        <v>9</v>
      </c>
      <c r="B10" s="1" t="s">
        <v>10</v>
      </c>
    </row>
    <row r="11" spans="1:4" x14ac:dyDescent="0.2">
      <c r="A11" s="2" t="s">
        <v>11</v>
      </c>
      <c r="B11" s="2">
        <v>300</v>
      </c>
    </row>
    <row r="12" spans="1:4" x14ac:dyDescent="0.2">
      <c r="A12" s="2" t="s">
        <v>12</v>
      </c>
      <c r="B12" s="2">
        <v>500</v>
      </c>
    </row>
    <row r="13" spans="1:4" x14ac:dyDescent="0.2">
      <c r="A13" s="5" t="s">
        <v>13</v>
      </c>
      <c r="B13" s="5">
        <v>500</v>
      </c>
    </row>
    <row r="14" spans="1:4" x14ac:dyDescent="0.2">
      <c r="A14" s="5" t="s">
        <v>14</v>
      </c>
      <c r="B14" s="5">
        <v>100</v>
      </c>
    </row>
    <row r="15" spans="1:4" ht="17" thickBot="1" x14ac:dyDescent="0.25">
      <c r="A15" s="6" t="s">
        <v>10</v>
      </c>
      <c r="B15" s="6">
        <f>SUM(B11:B14)</f>
        <v>1400</v>
      </c>
    </row>
    <row r="17" spans="1:3" x14ac:dyDescent="0.2">
      <c r="A17" s="1" t="s">
        <v>15</v>
      </c>
      <c r="B17" s="1" t="s">
        <v>16</v>
      </c>
      <c r="C17" s="1" t="s">
        <v>17</v>
      </c>
    </row>
    <row r="18" spans="1:3" x14ac:dyDescent="0.2">
      <c r="A18" s="2" t="s">
        <v>18</v>
      </c>
      <c r="B18" s="2">
        <v>60</v>
      </c>
      <c r="C18" s="2">
        <f t="shared" ref="C18:C20" si="1">B18*12</f>
        <v>720</v>
      </c>
    </row>
    <row r="19" spans="1:3" x14ac:dyDescent="0.2">
      <c r="A19" s="2" t="s">
        <v>19</v>
      </c>
      <c r="B19" s="2">
        <v>50</v>
      </c>
      <c r="C19" s="2">
        <f t="shared" si="1"/>
        <v>600</v>
      </c>
    </row>
    <row r="20" spans="1:3" ht="17" thickBot="1" x14ac:dyDescent="0.25">
      <c r="A20" s="3" t="s">
        <v>20</v>
      </c>
      <c r="B20" s="2">
        <v>50</v>
      </c>
      <c r="C20" s="3">
        <f t="shared" si="1"/>
        <v>600</v>
      </c>
    </row>
    <row r="21" spans="1:3" ht="17" thickBot="1" x14ac:dyDescent="0.25">
      <c r="A21" s="4" t="s">
        <v>10</v>
      </c>
      <c r="C21" s="4">
        <f>SUM(C18:C20)</f>
        <v>1920</v>
      </c>
    </row>
    <row r="23" spans="1:3" x14ac:dyDescent="0.2">
      <c r="A23" s="1" t="s">
        <v>21</v>
      </c>
      <c r="B23" s="1" t="s">
        <v>16</v>
      </c>
      <c r="C23" s="1" t="s">
        <v>17</v>
      </c>
    </row>
    <row r="24" spans="1:3" x14ac:dyDescent="0.2">
      <c r="A24" s="2" t="s">
        <v>22</v>
      </c>
      <c r="B24" s="2">
        <v>150</v>
      </c>
      <c r="C24" s="2">
        <f t="shared" ref="C24:C26" si="2">B24*12</f>
        <v>1800</v>
      </c>
    </row>
    <row r="25" spans="1:3" x14ac:dyDescent="0.2">
      <c r="A25" s="2" t="s">
        <v>23</v>
      </c>
      <c r="B25" s="2">
        <v>100</v>
      </c>
      <c r="C25" s="2">
        <f t="shared" si="2"/>
        <v>1200</v>
      </c>
    </row>
    <row r="26" spans="1:3" x14ac:dyDescent="0.2">
      <c r="A26" s="2" t="s">
        <v>24</v>
      </c>
      <c r="B26" s="2">
        <v>75</v>
      </c>
      <c r="C26" s="2">
        <f t="shared" si="2"/>
        <v>900</v>
      </c>
    </row>
    <row r="27" spans="1:3" x14ac:dyDescent="0.2">
      <c r="A27" s="7" t="s">
        <v>10</v>
      </c>
      <c r="C27" s="7">
        <f>SUM(C24:C26)</f>
        <v>3900</v>
      </c>
    </row>
    <row r="30" spans="1:3" x14ac:dyDescent="0.2">
      <c r="A30" s="1" t="s">
        <v>25</v>
      </c>
      <c r="B30" s="1" t="s">
        <v>16</v>
      </c>
      <c r="C30" s="1" t="s">
        <v>17</v>
      </c>
    </row>
    <row r="31" spans="1:3" ht="17" thickBot="1" x14ac:dyDescent="0.25">
      <c r="A31" s="3" t="s">
        <v>26</v>
      </c>
      <c r="B31" s="2">
        <v>60</v>
      </c>
      <c r="C31" s="3">
        <f>B31*12</f>
        <v>720</v>
      </c>
    </row>
    <row r="32" spans="1:3" ht="17" thickBot="1" x14ac:dyDescent="0.25">
      <c r="A32" s="4" t="s">
        <v>10</v>
      </c>
      <c r="C32" s="4">
        <f>C31</f>
        <v>720</v>
      </c>
    </row>
    <row r="33" spans="1:2" ht="17" thickBot="1" x14ac:dyDescent="0.25"/>
    <row r="34" spans="1:2" ht="17" thickBot="1" x14ac:dyDescent="0.25">
      <c r="A34" s="4" t="s">
        <v>27</v>
      </c>
      <c r="B34" s="8">
        <f>D8+B15+C21+C27+C32</f>
        <v>26540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Agrimanakis</dc:creator>
  <cp:lastModifiedBy>Melissa Agrimanakis</cp:lastModifiedBy>
  <dcterms:created xsi:type="dcterms:W3CDTF">2019-08-22T19:24:26Z</dcterms:created>
  <dcterms:modified xsi:type="dcterms:W3CDTF">2019-08-22T19:25:13Z</dcterms:modified>
</cp:coreProperties>
</file>