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PD\"/>
    </mc:Choice>
  </mc:AlternateContent>
  <bookViews>
    <workbookView xWindow="0" yWindow="0" windowWidth="23040" windowHeight="890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29" i="1"/>
  <c r="E26" i="1"/>
  <c r="E23" i="1"/>
  <c r="E22" i="1"/>
  <c r="E21" i="1"/>
  <c r="E20" i="1"/>
  <c r="E19" i="1"/>
  <c r="E18" i="1"/>
  <c r="E24" i="1" l="1"/>
  <c r="E35" i="1"/>
  <c r="E36" i="1" s="1"/>
  <c r="E37" i="1" l="1"/>
  <c r="E38" i="1" s="1"/>
</calcChain>
</file>

<file path=xl/sharedStrings.xml><?xml version="1.0" encoding="utf-8"?>
<sst xmlns="http://schemas.openxmlformats.org/spreadsheetml/2006/main" count="50" uniqueCount="42">
  <si>
    <t>N°</t>
  </si>
  <si>
    <t>DESCRIPTION</t>
  </si>
  <si>
    <t>QUANTITY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</si>
  <si>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</si>
  <si>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</si>
  <si>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</si>
  <si>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</si>
  <si>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</si>
  <si>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</si>
  <si>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</si>
  <si>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</si>
  <si>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</si>
  <si>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</si>
  <si>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</si>
  <si>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</si>
  <si>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</si>
  <si>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</si>
  <si>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PROJECT COST</t>
  </si>
  <si>
    <t>GRAND TOTAL</t>
  </si>
  <si>
    <t>Meleuse</t>
  </si>
  <si>
    <t>Inputs for training</t>
  </si>
  <si>
    <t>Motor welder</t>
  </si>
  <si>
    <t>Welding station</t>
  </si>
  <si>
    <t>Drill</t>
  </si>
  <si>
    <t>Tools</t>
  </si>
  <si>
    <t>Chopsticks</t>
  </si>
  <si>
    <t>Subtotal</t>
  </si>
  <si>
    <t>04. Contingency</t>
  </si>
  <si>
    <t>Master Trainers' salaries</t>
  </si>
  <si>
    <t>Number of trainers</t>
  </si>
  <si>
    <t>Reintegration kits</t>
  </si>
  <si>
    <t>Unit Price($)</t>
  </si>
  <si>
    <t>Total Price($)</t>
  </si>
  <si>
    <t>C</t>
  </si>
  <si>
    <t>09</t>
  </si>
  <si>
    <t>16</t>
  </si>
  <si>
    <t>17</t>
  </si>
  <si>
    <t>18</t>
  </si>
  <si>
    <t>19</t>
  </si>
  <si>
    <t>20</t>
  </si>
  <si>
    <t>21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</si>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</sst>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1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180975</xdr:colOff>
      <xdr:row>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C472983-A0BB-4679-9917-B68432DE8519}"/>
            </a:ext>
          </a:extLst>
        </xdr:cNvPr>
        <xdr:cNvSpPr txBox="1"/>
      </xdr:nvSpPr>
      <xdr:spPr>
        <a:xfrm>
          <a:off x="0" y="114300"/>
          <a:ext cx="10026015" cy="1664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460375</xdr:colOff>
      <xdr:row>9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97855E-5CD8-4CD3-B2C1-EC136DF3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25285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0</xdr:row>
      <xdr:rowOff>152401</xdr:rowOff>
    </xdr:from>
    <xdr:to>
      <xdr:col>7</xdr:col>
      <xdr:colOff>85725</xdr:colOff>
      <xdr:row>6</xdr:row>
      <xdr:rowOff>1</xdr:rowOff>
    </xdr:to>
    <xdr:sp macro="" textlink="">
      <xdr:nvSpPr>
        <xdr:cNvPr id="4" name="Zone de texte 1">
          <a:extLst>
            <a:ext uri="{FF2B5EF4-FFF2-40B4-BE49-F238E27FC236}">
              <a16:creationId xmlns:a16="http://schemas.microsoft.com/office/drawing/2014/main" id="{9966E213-60E7-4B8A-8A21-95D11ED0D0A7}"/>
            </a:ext>
          </a:extLst>
        </xdr:cNvPr>
        <xdr:cNvSpPr txBox="1">
          <a:spLocks noChangeArrowheads="1"/>
        </xdr:cNvSpPr>
      </xdr:nvSpPr>
      <xdr:spPr bwMode="auto">
        <a:xfrm>
          <a:off x="739140" y="152401"/>
          <a:ext cx="8566785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solidFill>
                <a:srgbClr val="0070C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ASSOCIATION DES LEADERS PACIFICATEURS POUR LE DEVELOPPEMENT</a:t>
          </a:r>
          <a:endParaRPr lang="fr-FR" sz="11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1552576</xdr:colOff>
      <xdr:row>2</xdr:row>
      <xdr:rowOff>97923</xdr:rowOff>
    </xdr:from>
    <xdr:ext cx="4146870" cy="74982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DEB85-2903-4F14-917B-FC2921B09546}"/>
            </a:ext>
          </a:extLst>
        </xdr:cNvPr>
        <xdr:cNvSpPr/>
      </xdr:nvSpPr>
      <xdr:spPr>
        <a:xfrm>
          <a:off x="2177416" y="463683"/>
          <a:ext cx="4146870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ALPD asbl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N°F92/42.733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E-mail :</a:t>
          </a:r>
          <a:r>
            <a:rPr lang="fr-FR" sz="1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alpdrdc2015@gmail.com</a:t>
          </a:r>
        </a:p>
      </xdr:txBody>
    </xdr:sp>
    <xdr:clientData/>
  </xdr:oneCellAnchor>
  <xdr:twoCellAnchor>
    <xdr:from>
      <xdr:col>1</xdr:col>
      <xdr:colOff>1724025</xdr:colOff>
      <xdr:row>10</xdr:row>
      <xdr:rowOff>9524</xdr:rowOff>
    </xdr:from>
    <xdr:to>
      <xdr:col>4</xdr:col>
      <xdr:colOff>257175</xdr:colOff>
      <xdr:row>13</xdr:row>
      <xdr:rowOff>190499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07CDC4-FF41-4FBA-96F8-03A475A11839}"/>
            </a:ext>
          </a:extLst>
        </xdr:cNvPr>
        <xdr:cNvSpPr txBox="1"/>
      </xdr:nvSpPr>
      <xdr:spPr>
        <a:xfrm>
          <a:off x="2348865" y="1838324"/>
          <a:ext cx="511683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2758732</xdr:colOff>
      <xdr:row>10</xdr:row>
      <xdr:rowOff>126498</xdr:rowOff>
    </xdr:from>
    <xdr:ext cx="1778693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AE2A13C-FDB9-4850-94F5-6A0F19F65D5E}"/>
            </a:ext>
          </a:extLst>
        </xdr:cNvPr>
        <xdr:cNvSpPr/>
      </xdr:nvSpPr>
      <xdr:spPr>
        <a:xfrm>
          <a:off x="3383572" y="1955298"/>
          <a:ext cx="177869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BUDGETISATION</a:t>
          </a:r>
        </a:p>
      </xdr:txBody>
    </xdr:sp>
    <xdr:clientData/>
  </xdr:oneCellAnchor>
  <xdr:twoCellAnchor editAs="oneCell">
    <xdr:from>
      <xdr:col>0</xdr:col>
      <xdr:colOff>0</xdr:colOff>
      <xdr:row>0</xdr:row>
      <xdr:rowOff>114300</xdr:rowOff>
    </xdr:from>
    <xdr:to>
      <xdr:col>1</xdr:col>
      <xdr:colOff>624840</xdr:colOff>
      <xdr:row>9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60EDA6D-7C36-4245-878D-D7FFD6E3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249680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434340</xdr:colOff>
      <xdr:row>0</xdr:row>
      <xdr:rowOff>41910</xdr:rowOff>
    </xdr:from>
    <xdr:to>
      <xdr:col>7</xdr:col>
      <xdr:colOff>327025</xdr:colOff>
      <xdr:row>8</xdr:row>
      <xdr:rowOff>120015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5C0C96-369F-4E76-B75F-C673CE9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860" y="41910"/>
          <a:ext cx="1142365" cy="1541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38"/>
  <sheetViews>
    <sheetView tabSelected="1" topLeftCell="A15" workbookViewId="0">
      <selection activeCell="A24" sqref="A24:A38"/>
    </sheetView>
  </sheetViews>
  <sheetFormatPr baseColWidth="10" defaultColWidth="9.109375" defaultRowHeight="14.4" x14ac:dyDescent="0.3"/>
  <cols>
    <col min="2" max="2" width="54.109375" customWidth="1"/>
    <col min="3" max="3" width="18.109375" customWidth="1"/>
    <col min="4" max="4" width="23.77734375" customWidth="1"/>
    <col min="5" max="5" width="18.109375" customWidth="1"/>
  </cols>
  <sheetData>
    <row r="16" spans="1:5" ht="17.399999999999999" x14ac:dyDescent="0.3">
      <c r="A16" s="1" t="s">
        <v>0</v>
      </c>
      <c r="B16" s="1" t="s">
        <v>1</v>
      </c>
      <c r="C16" s="2" t="s">
        <v>2</v>
      </c>
      <c r="D16" s="3" t="s">
        <v>31</v>
      </c>
      <c r="E16" s="3" t="s">
        <v>32</v>
      </c>
    </row>
    <row r="17" spans="1:5" ht="15.6" x14ac:dyDescent="0.3">
      <c r="A17" s="14" t="s">
        <v>3</v>
      </c>
      <c r="B17" s="7" t="s">
        <v>20</v>
      </c>
      <c r="C17" s="4"/>
      <c r="D17" s="4"/>
      <c r="E17" s="4" t="s">
        <v>33</v>
      </c>
    </row>
    <row r="18" spans="1:5" ht="15.6" x14ac:dyDescent="0.3">
      <c r="A18" s="14" t="s">
        <v>4</v>
      </c>
      <c r="B18" s="15" t="s">
        <v>21</v>
      </c>
      <c r="C18" s="16">
        <v>2</v>
      </c>
      <c r="D18" s="17">
        <v>1000</v>
      </c>
      <c r="E18" s="16">
        <f>PRODUCT(C18:D18)</f>
        <v>2000</v>
      </c>
    </row>
    <row r="19" spans="1:5" ht="15.6" x14ac:dyDescent="0.3">
      <c r="A19" s="14" t="s">
        <v>5</v>
      </c>
      <c r="B19" s="15" t="s">
        <v>22</v>
      </c>
      <c r="C19" s="16">
        <v>10</v>
      </c>
      <c r="D19" s="17">
        <v>300</v>
      </c>
      <c r="E19" s="16">
        <f t="shared" ref="E19:E23" si="0">PRODUCT(C19:D19)</f>
        <v>3000</v>
      </c>
    </row>
    <row r="20" spans="1:5" ht="15.6" x14ac:dyDescent="0.3">
      <c r="A20" s="14" t="s">
        <v>6</v>
      </c>
      <c r="B20" s="15" t="s">
        <v>19</v>
      </c>
      <c r="C20" s="16">
        <v>10</v>
      </c>
      <c r="D20" s="17">
        <v>200</v>
      </c>
      <c r="E20" s="16">
        <f t="shared" si="0"/>
        <v>2000</v>
      </c>
    </row>
    <row r="21" spans="1:5" ht="15.6" x14ac:dyDescent="0.3">
      <c r="A21" s="14" t="s">
        <v>7</v>
      </c>
      <c r="B21" s="15" t="s">
        <v>23</v>
      </c>
      <c r="C21" s="16">
        <v>10</v>
      </c>
      <c r="D21" s="17">
        <v>150</v>
      </c>
      <c r="E21" s="16">
        <f t="shared" si="0"/>
        <v>1500</v>
      </c>
    </row>
    <row r="22" spans="1:5" ht="15.6" x14ac:dyDescent="0.3">
      <c r="A22" s="14" t="s">
        <v>8</v>
      </c>
      <c r="B22" s="15" t="s">
        <v>24</v>
      </c>
      <c r="C22" s="16">
        <v>10</v>
      </c>
      <c r="D22" s="17">
        <v>150</v>
      </c>
      <c r="E22" s="16">
        <f t="shared" si="0"/>
        <v>1500</v>
      </c>
    </row>
    <row r="23" spans="1:5" ht="15.6" x14ac:dyDescent="0.3">
      <c r="A23" s="14" t="s">
        <v>9</v>
      </c>
      <c r="B23" s="15" t="s">
        <v>25</v>
      </c>
      <c r="C23" s="16">
        <v>10</v>
      </c>
      <c r="D23" s="17">
        <v>400</v>
      </c>
      <c r="E23" s="16">
        <f t="shared" si="0"/>
        <v>4000</v>
      </c>
    </row>
    <row r="24" spans="1:5" ht="15.6" x14ac:dyDescent="0.3">
      <c r="A24" s="14" t="s">
        <v>10</v>
      </c>
      <c r="B24" s="18"/>
      <c r="C24" s="9"/>
      <c r="D24" s="10" t="s">
        <v>26</v>
      </c>
      <c r="E24" s="10">
        <f>SUM(E18:E23)</f>
        <v>14000</v>
      </c>
    </row>
    <row r="25" spans="1:5" ht="15.6" x14ac:dyDescent="0.3">
      <c r="A25" s="14" t="s">
        <v>34</v>
      </c>
      <c r="B25" s="7" t="s">
        <v>28</v>
      </c>
      <c r="C25" s="9"/>
      <c r="D25" s="19"/>
      <c r="E25" s="10"/>
    </row>
    <row r="26" spans="1:5" ht="15.6" x14ac:dyDescent="0.3">
      <c r="A26" s="14" t="s">
        <v>11</v>
      </c>
      <c r="B26" s="18" t="s">
        <v>29</v>
      </c>
      <c r="C26" s="9">
        <v>2</v>
      </c>
      <c r="D26" s="9">
        <v>1500</v>
      </c>
      <c r="E26" s="9">
        <f>PRODUCT(C26:D26)</f>
        <v>3000</v>
      </c>
    </row>
    <row r="27" spans="1:5" ht="15.6" x14ac:dyDescent="0.3">
      <c r="A27" s="14" t="s">
        <v>12</v>
      </c>
      <c r="B27" s="18"/>
      <c r="C27" s="9"/>
      <c r="D27" s="10" t="s">
        <v>26</v>
      </c>
      <c r="E27" s="10">
        <v>3000</v>
      </c>
    </row>
    <row r="28" spans="1:5" ht="15.6" x14ac:dyDescent="0.3">
      <c r="A28" s="14" t="s">
        <v>13</v>
      </c>
      <c r="B28" s="8" t="s">
        <v>30</v>
      </c>
      <c r="C28" s="9"/>
      <c r="D28" s="9"/>
      <c r="E28" s="9"/>
    </row>
    <row r="29" spans="1:5" ht="15.6" x14ac:dyDescent="0.3">
      <c r="A29" s="14" t="s">
        <v>14</v>
      </c>
      <c r="B29" s="15" t="s">
        <v>21</v>
      </c>
      <c r="C29" s="9">
        <v>30</v>
      </c>
      <c r="D29" s="9">
        <v>1000</v>
      </c>
      <c r="E29" s="9">
        <f>PRODUCT(C29:D29)</f>
        <v>30000</v>
      </c>
    </row>
    <row r="30" spans="1:5" ht="15.6" x14ac:dyDescent="0.3">
      <c r="A30" s="14" t="s">
        <v>15</v>
      </c>
      <c r="B30" s="15" t="s">
        <v>22</v>
      </c>
      <c r="C30" s="9">
        <v>30</v>
      </c>
      <c r="D30" s="19">
        <v>250</v>
      </c>
      <c r="E30" s="9">
        <f t="shared" ref="E30:E34" si="1">PRODUCT(C30:D30)</f>
        <v>7500</v>
      </c>
    </row>
    <row r="31" spans="1:5" ht="15.6" x14ac:dyDescent="0.3">
      <c r="A31" s="14" t="s">
        <v>16</v>
      </c>
      <c r="B31" s="15" t="s">
        <v>19</v>
      </c>
      <c r="C31" s="9">
        <v>30</v>
      </c>
      <c r="D31" s="9">
        <v>200</v>
      </c>
      <c r="E31" s="9">
        <f t="shared" si="1"/>
        <v>6000</v>
      </c>
    </row>
    <row r="32" spans="1:5" ht="15.6" x14ac:dyDescent="0.3">
      <c r="A32" s="14" t="s">
        <v>35</v>
      </c>
      <c r="B32" s="15" t="s">
        <v>23</v>
      </c>
      <c r="C32" s="9">
        <v>30</v>
      </c>
      <c r="D32" s="9">
        <v>100</v>
      </c>
      <c r="E32" s="9">
        <f t="shared" si="1"/>
        <v>3000</v>
      </c>
    </row>
    <row r="33" spans="1:5" ht="15.6" x14ac:dyDescent="0.3">
      <c r="A33" s="14" t="s">
        <v>36</v>
      </c>
      <c r="B33" s="15" t="s">
        <v>24</v>
      </c>
      <c r="C33" s="9">
        <v>30</v>
      </c>
      <c r="D33" s="9">
        <v>150</v>
      </c>
      <c r="E33" s="9">
        <f t="shared" si="1"/>
        <v>4500</v>
      </c>
    </row>
    <row r="34" spans="1:5" ht="15.6" x14ac:dyDescent="0.3">
      <c r="A34" s="14" t="s">
        <v>37</v>
      </c>
      <c r="B34" s="15" t="s">
        <v>25</v>
      </c>
      <c r="C34" s="11">
        <v>30</v>
      </c>
      <c r="D34" s="9">
        <v>400</v>
      </c>
      <c r="E34" s="9">
        <f t="shared" si="1"/>
        <v>12000</v>
      </c>
    </row>
    <row r="35" spans="1:5" ht="15.6" x14ac:dyDescent="0.3">
      <c r="A35" s="14" t="s">
        <v>38</v>
      </c>
      <c r="B35" s="5"/>
      <c r="C35" s="11"/>
      <c r="D35" s="20" t="s">
        <v>26</v>
      </c>
      <c r="E35" s="10">
        <f>SUM(E29:E34)</f>
        <v>63000</v>
      </c>
    </row>
    <row r="36" spans="1:5" ht="15.6" x14ac:dyDescent="0.3">
      <c r="A36" s="14" t="s">
        <v>39</v>
      </c>
      <c r="B36" s="5"/>
      <c r="C36" s="9"/>
      <c r="D36" s="10" t="s">
        <v>17</v>
      </c>
      <c r="E36" s="10">
        <f>SUM(E24,E27,E35)</f>
        <v>80000</v>
      </c>
    </row>
    <row r="37" spans="1:5" ht="15.6" x14ac:dyDescent="0.3">
      <c r="A37" s="14" t="s">
        <v>40</v>
      </c>
      <c r="B37" s="6" t="s">
        <v>27</v>
      </c>
      <c r="C37" s="9"/>
      <c r="D37" s="21">
        <v>0.1</v>
      </c>
      <c r="E37" s="22">
        <f>E36*D37</f>
        <v>8000</v>
      </c>
    </row>
    <row r="38" spans="1:5" ht="17.399999999999999" x14ac:dyDescent="0.3">
      <c r="A38" s="14" t="s">
        <v>41</v>
      </c>
      <c r="B38" s="5"/>
      <c r="C38" s="9"/>
      <c r="D38" s="12" t="s">
        <v>18</v>
      </c>
      <c r="E38" s="13">
        <f>SUM(E36:E37)</f>
        <v>88000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Mulonda</dc:creator>
  <cp:lastModifiedBy>Alain Mulonda</cp:lastModifiedBy>
  <dcterms:created xsi:type="dcterms:W3CDTF">2026-05-20T12:21:09Z</dcterms:created>
  <dcterms:modified xsi:type="dcterms:W3CDTF">2026-05-20T15:36:40Z</dcterms:modified>
</cp:coreProperties>
</file>